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770" windowHeight="12630"/>
  </bookViews>
  <sheets>
    <sheet name="FORM B - PRICES" sheetId="1" r:id="rId1"/>
  </sheets>
  <definedNames>
    <definedName name="_12TENDER_SUBMISSI">'FORM B - PRICES'!#REF!</definedName>
    <definedName name="_4PAGE_1_OF_13">'FORM B - PRICES'!#REF!</definedName>
    <definedName name="_8TENDER_NO._181">'FORM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0">'FORM B - PRICES'!$B$1:$H$172</definedName>
    <definedName name="_xlnm.Print_Titles" localSheetId="0">'FORM B - PRICES'!$1:$5</definedName>
    <definedName name="_xlnm.Print_Titles">'FORM B - PRICES'!$B$4:$II$4</definedName>
    <definedName name="TEMP">'FORM B - PRICES'!#REF!</definedName>
    <definedName name="TESTHEAD">'FORM B - PRICES'!#REF!</definedName>
    <definedName name="XEVERYTHING">'FORM B - PRICES'!$B$1:$II$164</definedName>
    <definedName name="XITEMS">'FORM B - PRICES'!$B$6:$II$164</definedName>
  </definedNames>
  <calcPr calcId="145621" fullPrecision="0"/>
</workbook>
</file>

<file path=xl/calcChain.xml><?xml version="1.0" encoding="utf-8"?>
<calcChain xmlns="http://schemas.openxmlformats.org/spreadsheetml/2006/main">
  <c r="H34" i="1" l="1"/>
  <c r="H103" i="1" l="1"/>
  <c r="H154" i="1"/>
  <c r="H163" i="1" l="1"/>
  <c r="H156" i="1"/>
  <c r="H111" i="1"/>
  <c r="H76" i="1"/>
  <c r="H33" i="1"/>
  <c r="C170" i="1" l="1"/>
  <c r="B170" i="1"/>
  <c r="C169" i="1"/>
  <c r="B169" i="1"/>
  <c r="H159" i="1"/>
  <c r="H142" i="1"/>
  <c r="H140" i="1"/>
  <c r="H151" i="1"/>
  <c r="H150" i="1"/>
  <c r="H149" i="1"/>
  <c r="H148" i="1"/>
  <c r="H147" i="1"/>
  <c r="H146" i="1"/>
  <c r="H144" i="1"/>
  <c r="H137" i="1"/>
  <c r="H135" i="1"/>
  <c r="H131" i="1"/>
  <c r="H130" i="1"/>
  <c r="H126" i="1"/>
  <c r="H125" i="1"/>
  <c r="H122" i="1"/>
  <c r="H121" i="1"/>
  <c r="H120" i="1"/>
  <c r="H119" i="1"/>
  <c r="H118" i="1"/>
  <c r="H117" i="1"/>
  <c r="H116" i="1"/>
  <c r="H115" i="1"/>
  <c r="H114" i="1"/>
  <c r="H113" i="1"/>
  <c r="H108" i="1"/>
  <c r="H107" i="1"/>
  <c r="H106" i="1"/>
  <c r="H105" i="1"/>
  <c r="H104" i="1"/>
  <c r="H101" i="1"/>
  <c r="H100" i="1"/>
  <c r="H99" i="1"/>
  <c r="H98" i="1"/>
  <c r="H97" i="1"/>
  <c r="H94" i="1"/>
  <c r="H91" i="1"/>
  <c r="H90" i="1"/>
  <c r="H164" i="1"/>
  <c r="H170" i="1" s="1"/>
  <c r="C164" i="1"/>
  <c r="B164" i="1"/>
  <c r="C160" i="1"/>
  <c r="B160" i="1"/>
  <c r="H86" i="1"/>
  <c r="H85" i="1"/>
  <c r="H82" i="1"/>
  <c r="H81" i="1"/>
  <c r="H80" i="1"/>
  <c r="H79" i="1"/>
  <c r="H78" i="1"/>
  <c r="H75" i="1"/>
  <c r="H62" i="1"/>
  <c r="H61" i="1"/>
  <c r="H73" i="1"/>
  <c r="H71" i="1"/>
  <c r="H70" i="1"/>
  <c r="H69" i="1"/>
  <c r="H68" i="1"/>
  <c r="H67" i="1"/>
  <c r="H65" i="1"/>
  <c r="H59" i="1"/>
  <c r="H57" i="1"/>
  <c r="H54" i="1"/>
  <c r="H53" i="1"/>
  <c r="H17" i="1"/>
  <c r="H9" i="1"/>
  <c r="H8" i="1"/>
  <c r="H49" i="1"/>
  <c r="H48" i="1"/>
  <c r="H45" i="1"/>
  <c r="H44" i="1"/>
  <c r="H43" i="1"/>
  <c r="H42" i="1"/>
  <c r="H41" i="1"/>
  <c r="H40" i="1"/>
  <c r="H39" i="1"/>
  <c r="H38" i="1"/>
  <c r="H37" i="1"/>
  <c r="H36" i="1"/>
  <c r="H30" i="1"/>
  <c r="H29" i="1"/>
  <c r="H28" i="1"/>
  <c r="H27" i="1"/>
  <c r="H26" i="1"/>
  <c r="H25" i="1"/>
  <c r="H23" i="1"/>
  <c r="H22" i="1"/>
  <c r="H21" i="1"/>
  <c r="H20" i="1"/>
  <c r="H16" i="1"/>
  <c r="H14" i="1"/>
  <c r="H12" i="1"/>
  <c r="H50" i="1" l="1"/>
  <c r="H166" i="1" s="1"/>
  <c r="H160" i="1"/>
  <c r="H169" i="1" s="1"/>
  <c r="H127" i="1"/>
  <c r="H87" i="1"/>
  <c r="H167" i="1" s="1"/>
  <c r="B168" i="1"/>
  <c r="B167" i="1"/>
  <c r="B166" i="1"/>
  <c r="B127" i="1"/>
  <c r="B87" i="1"/>
  <c r="B50" i="1"/>
  <c r="C168" i="1"/>
  <c r="C167" i="1"/>
  <c r="C166" i="1"/>
  <c r="C127" i="1"/>
  <c r="C87" i="1"/>
  <c r="C50" i="1"/>
  <c r="H168" i="1" l="1"/>
  <c r="G171" i="1" l="1"/>
</calcChain>
</file>

<file path=xl/sharedStrings.xml><?xml version="1.0" encoding="utf-8"?>
<sst xmlns="http://schemas.openxmlformats.org/spreadsheetml/2006/main" count="647" uniqueCount="229">
  <si>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</si>
  <si>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</si>
  <si>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</si>
  <si>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</si>
  <si>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</si>
  <si>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</si>
  <si>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</si>
  <si>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</si>
  <si>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</si>
  <si>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</si>
  <si>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</si>
  <si>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</si>
  <si>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</si>
  <si>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</si>
  <si>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</si>
  <si>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</si>
  <si>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</si>
  <si>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</si>
  <si>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</si>
  <si>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</si>
  <si>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ADJUSTMENTS</t>
  </si>
  <si>
    <t>LANDSCAPING</t>
  </si>
  <si>
    <t>MISCELLANEOUS</t>
  </si>
  <si>
    <t>CODE</t>
  </si>
  <si>
    <t xml:space="preserve">TOTAL BID PRICE (GST extra)                                                                              (in figures)                                             </t>
  </si>
  <si>
    <t>m³</t>
  </si>
  <si>
    <t>A.2</t>
  </si>
  <si>
    <t>m²</t>
  </si>
  <si>
    <t>i)</t>
  </si>
  <si>
    <t>A010</t>
  </si>
  <si>
    <t>Supplying and Placing Base Course Material</t>
  </si>
  <si>
    <t>A012</t>
  </si>
  <si>
    <t>Grading of Boulevards</t>
  </si>
  <si>
    <t>each</t>
  </si>
  <si>
    <t>ii)</t>
  </si>
  <si>
    <t>B097</t>
  </si>
  <si>
    <t>Drilled Tie Bars</t>
  </si>
  <si>
    <t>m</t>
  </si>
  <si>
    <t>iii)</t>
  </si>
  <si>
    <t>Concrete Curb Renewal</t>
  </si>
  <si>
    <t>F001</t>
  </si>
  <si>
    <t>G001</t>
  </si>
  <si>
    <t>Sodding</t>
  </si>
  <si>
    <t>G003</t>
  </si>
  <si>
    <t>F009</t>
  </si>
  <si>
    <t>F010</t>
  </si>
  <si>
    <t>F011</t>
  </si>
  <si>
    <t>Adjustment of Valve Boxes</t>
  </si>
  <si>
    <t>Valve Box Extensions</t>
  </si>
  <si>
    <t>Adjustment of Curb Stop Boxes</t>
  </si>
  <si>
    <t>A.3</t>
  </si>
  <si>
    <t>A.4</t>
  </si>
  <si>
    <t>A.5</t>
  </si>
  <si>
    <t>A.6</t>
  </si>
  <si>
    <t>A.7</t>
  </si>
  <si>
    <t>A.8</t>
  </si>
  <si>
    <t>A.9</t>
  </si>
  <si>
    <t>A.10</t>
  </si>
  <si>
    <t>A.11</t>
  </si>
  <si>
    <t xml:space="preserve">CW 3235-R9  </t>
  </si>
  <si>
    <t>100 mm Sidewalk</t>
  </si>
  <si>
    <t>a)</t>
  </si>
  <si>
    <t>B154rl</t>
  </si>
  <si>
    <t>A.12</t>
  </si>
  <si>
    <t>B167rl</t>
  </si>
  <si>
    <t>SD-203B</t>
  </si>
  <si>
    <t>Curb Ramp (8-12 mm reveal ht, Monolithic)</t>
  </si>
  <si>
    <t>SD-229C,D</t>
  </si>
  <si>
    <t>B200</t>
  </si>
  <si>
    <t>A.13</t>
  </si>
  <si>
    <t>Planing of Pavement</t>
  </si>
  <si>
    <t>B219</t>
  </si>
  <si>
    <t>A.14</t>
  </si>
  <si>
    <t>Detectable Warning Surface Tiles</t>
  </si>
  <si>
    <t>A.15</t>
  </si>
  <si>
    <t>A.16</t>
  </si>
  <si>
    <t>SD-205</t>
  </si>
  <si>
    <t>A.17</t>
  </si>
  <si>
    <t>A.18</t>
  </si>
  <si>
    <t>A.19</t>
  </si>
  <si>
    <t>A.20</t>
  </si>
  <si>
    <t>A.21</t>
  </si>
  <si>
    <t>A.22</t>
  </si>
  <si>
    <t>A.23</t>
  </si>
  <si>
    <t>A.24</t>
  </si>
  <si>
    <t>A.25</t>
  </si>
  <si>
    <t>CW 3510-R9</t>
  </si>
  <si>
    <t>G002</t>
  </si>
  <si>
    <t xml:space="preserve"> width &lt; 600 mm</t>
  </si>
  <si>
    <t xml:space="preserve"> width &gt; or = 600 mm</t>
  </si>
  <si>
    <t>B100r</t>
  </si>
  <si>
    <t>Miscellaneous Concrete Slab Removal</t>
  </si>
  <si>
    <t>(SEE B9)</t>
  </si>
  <si>
    <t>A.1</t>
  </si>
  <si>
    <t>CW 3110-R19</t>
  </si>
  <si>
    <t xml:space="preserve">CW 3230-R8
</t>
  </si>
  <si>
    <t>B097A</t>
  </si>
  <si>
    <t>15 M Deformed Tie Bar</t>
  </si>
  <si>
    <t>B184rlA</t>
  </si>
  <si>
    <t>B199</t>
  </si>
  <si>
    <t>Construction of Asphalt Patches</t>
  </si>
  <si>
    <t>CW 3326-R3</t>
  </si>
  <si>
    <t>E12</t>
  </si>
  <si>
    <t>Interlocking Paving Stones</t>
  </si>
  <si>
    <t>F028</t>
  </si>
  <si>
    <t>Adjustment of Traffic Signal Service Box Frames</t>
  </si>
  <si>
    <t>B.3</t>
  </si>
  <si>
    <t>B.2</t>
  </si>
  <si>
    <t>B.1</t>
  </si>
  <si>
    <t>C.1</t>
  </si>
  <si>
    <t>C.2</t>
  </si>
  <si>
    <t>C.3</t>
  </si>
  <si>
    <t>D.2</t>
  </si>
  <si>
    <t>D.3</t>
  </si>
  <si>
    <t>D.4</t>
  </si>
  <si>
    <t>B114rl</t>
  </si>
  <si>
    <t xml:space="preserve">Miscellaneous Concrete Slab Renewal </t>
  </si>
  <si>
    <t>B118rl</t>
  </si>
  <si>
    <t>SD-228A</t>
  </si>
  <si>
    <t>B120rl</t>
  </si>
  <si>
    <t>5 sq.m. to 20 sq.m.</t>
  </si>
  <si>
    <t xml:space="preserve">CW 3240-R10 </t>
  </si>
  <si>
    <t>B135i</t>
  </si>
  <si>
    <t>Concrete Curb Installation</t>
  </si>
  <si>
    <t>B136i</t>
  </si>
  <si>
    <t>B139i</t>
  </si>
  <si>
    <t>Modified Barrier (150 mm reveal ht, Dowelled)</t>
  </si>
  <si>
    <t>B189</t>
  </si>
  <si>
    <t>Regrading Existing Interlocking Paving Stones</t>
  </si>
  <si>
    <t>CW 3330-R5</t>
  </si>
  <si>
    <t xml:space="preserve">CW 3450-R6 </t>
  </si>
  <si>
    <t>Adjustment of Manholes/Catch Basins Frames</t>
  </si>
  <si>
    <t>CW 3210-R8</t>
  </si>
  <si>
    <t>B.4</t>
  </si>
  <si>
    <t>B.5</t>
  </si>
  <si>
    <t>B.6</t>
  </si>
  <si>
    <t>B.7</t>
  </si>
  <si>
    <t>B.8</t>
  </si>
  <si>
    <t>B124</t>
  </si>
  <si>
    <t>B.9</t>
  </si>
  <si>
    <t>Adjustment of Precast  Sidewalk Blocks</t>
  </si>
  <si>
    <t>B.10</t>
  </si>
  <si>
    <t>B.11</t>
  </si>
  <si>
    <t>B.12</t>
  </si>
  <si>
    <t>B.13</t>
  </si>
  <si>
    <t>B.14</t>
  </si>
  <si>
    <t>B.15</t>
  </si>
  <si>
    <t>B.16</t>
  </si>
  <si>
    <t>B.17</t>
  </si>
  <si>
    <t>B.18</t>
  </si>
  <si>
    <t>F018</t>
  </si>
  <si>
    <t>Curb Stop Extensions</t>
  </si>
  <si>
    <t>C.4</t>
  </si>
  <si>
    <t>C.5</t>
  </si>
  <si>
    <t>C.6</t>
  </si>
  <si>
    <t>C.7</t>
  </si>
  <si>
    <t>C.8</t>
  </si>
  <si>
    <t>C.9</t>
  </si>
  <si>
    <t>C.10</t>
  </si>
  <si>
    <t>C.11</t>
  </si>
  <si>
    <t>C.12</t>
  </si>
  <si>
    <t>C.13</t>
  </si>
  <si>
    <t>C.14</t>
  </si>
  <si>
    <t>C.15</t>
  </si>
  <si>
    <t>C.16</t>
  </si>
  <si>
    <t>C.17</t>
  </si>
  <si>
    <t>C.18</t>
  </si>
  <si>
    <t>C.19</t>
  </si>
  <si>
    <t>C.20</t>
  </si>
  <si>
    <t>C.21</t>
  </si>
  <si>
    <t>C.22</t>
  </si>
  <si>
    <t>C.23</t>
  </si>
  <si>
    <t>D.1</t>
  </si>
  <si>
    <t>D.5</t>
  </si>
  <si>
    <t>D.6</t>
  </si>
  <si>
    <t>D.7</t>
  </si>
  <si>
    <t>B155rl</t>
  </si>
  <si>
    <t>SD-205,
SD-206A</t>
  </si>
  <si>
    <t>E.1</t>
  </si>
  <si>
    <t>B125</t>
  </si>
  <si>
    <t>Supply of Precast  Sidewalk Blocks</t>
  </si>
  <si>
    <t>ROADWORKS - REMOVALS/RENEWALS</t>
  </si>
  <si>
    <t>B106r</t>
  </si>
  <si>
    <t>Monolithic Curb and Sidewalk</t>
  </si>
  <si>
    <t>B107i</t>
  </si>
  <si>
    <t xml:space="preserve">Miscellaneous Concrete Slab Installation </t>
  </si>
  <si>
    <t>B125A</t>
  </si>
  <si>
    <t>Removal of Precast Sidewalk Blocks</t>
  </si>
  <si>
    <t>Barrier (150 mm reveal ht, Dowelled)</t>
  </si>
  <si>
    <t>SD-229A,B,C</t>
  </si>
  <si>
    <t>CW 3410-R12</t>
  </si>
  <si>
    <t>F012</t>
  </si>
  <si>
    <t xml:space="preserve">CW 3210-R8
</t>
  </si>
  <si>
    <t>F013</t>
  </si>
  <si>
    <t>F014</t>
  </si>
  <si>
    <t xml:space="preserve">Adjustment of Curb Inlet with New Inlet  Box </t>
  </si>
  <si>
    <t>F015</t>
  </si>
  <si>
    <t>Adjustment of Curb and Gutter Frames</t>
  </si>
  <si>
    <t>E10</t>
  </si>
  <si>
    <t>Monolithic Curb and 100mm Sidewalk vwith Blockouts for Paving Stones</t>
  </si>
  <si>
    <t>100 Sidewalk with Blockouts for Paving Stones</t>
  </si>
  <si>
    <t>Endicott Clay Paver - Dark Ironspot</t>
  </si>
  <si>
    <t>Monolithic Curb and 100mm Sidewalk with Blockouts for Paving Stone</t>
  </si>
  <si>
    <t>Beldin Regimental Red</t>
  </si>
  <si>
    <t xml:space="preserve"> ii)</t>
  </si>
  <si>
    <t xml:space="preserve"> i)</t>
  </si>
  <si>
    <t>D.9</t>
  </si>
  <si>
    <t>D.12</t>
  </si>
  <si>
    <t>D.10</t>
  </si>
  <si>
    <t>D.11</t>
  </si>
  <si>
    <t>B150iA</t>
  </si>
  <si>
    <t>D.8</t>
  </si>
  <si>
    <t>D.13</t>
  </si>
  <si>
    <t>Curb Inlet Frames</t>
  </si>
  <si>
    <t>Stafford Street (West Side) - Yale Avenue to Corydon Avenue</t>
  </si>
  <si>
    <t>Stafford Street (East Side) - McMillan Avenue to Corydon Avenue</t>
  </si>
  <si>
    <t>Detectable Warning Surface Tile Installation - Various Locations</t>
  </si>
  <si>
    <t xml:space="preserve">Academy Road (Both Sides) - Renfrew Street to Waverley Street </t>
  </si>
  <si>
    <t>Corydon Avenue (North Side) - Hugo Street N. to Daly Street N.</t>
  </si>
  <si>
    <t>lm</t>
  </si>
  <si>
    <t>E8</t>
  </si>
  <si>
    <t>E9</t>
  </si>
  <si>
    <t>Supply and Installation of MMA Marking with Anti-Skid</t>
  </si>
  <si>
    <t>100 mm Sidewalk with Blockouts for Paving Stones</t>
  </si>
  <si>
    <t>Monolithic Curb and 100 mm Sidewalk vwith Blockouts for Paving Stones</t>
  </si>
  <si>
    <t>Curb Inlet Box Covers (AP-020)</t>
  </si>
  <si>
    <t>D.14</t>
  </si>
  <si>
    <t>Barkman Concrete Holland Stone Paver - Blue</t>
  </si>
  <si>
    <t>FORM B (R1):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</si>
</sst>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7" x14ac:knownFonts="1">
    <font>
      <sz val="12"/>
      <name val="Arial"/>
    </font>
    <font>
      <sz val="6"/>
      <color indexed="8"/>
      <name val="Arial"/>
    </font>
    <font>
      <b/>
      <sz val="12"/>
      <color indexed="8"/>
      <name val="Arial"/>
    </font>
    <font>
      <b/>
      <u/>
      <sz val="12"/>
      <color indexed="8"/>
      <name val="Arial"/>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0"/>
      <color theme="1"/>
      <name val="MS Sans Serif"/>
      <family val="2"/>
    </font>
    <font>
      <b/>
      <sz val="10"/>
      <color theme="1"/>
      <name val="MS Sans Serif"/>
      <family val="2"/>
    </font>
    <font>
      <sz val="12"/>
      <color theme="1"/>
      <name val="Cambria"/>
      <family val="1"/>
    </font>
    <font>
      <b/>
      <u/>
      <sz val="12"/>
      <color theme="1"/>
      <name val="Arial"/>
      <family val="2"/>
    </font>
    <font>
      <sz val="10"/>
      <name val="MS Sans Serif"/>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C000"/>
        <bgColor indexed="64"/>
      </patternFill>
    </fill>
  </fills>
  <borders count="6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double">
        <color indexed="64"/>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double">
        <color indexed="64"/>
      </bottom>
      <diagonal/>
    </border>
    <border>
      <left/>
      <right style="thin">
        <color indexed="64"/>
      </right>
      <top/>
      <bottom style="thin">
        <color indexed="64"/>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64"/>
      </right>
      <top style="double">
        <color indexed="8"/>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indexed="8"/>
      </bottom>
      <diagonal/>
    </border>
    <border>
      <left style="thin">
        <color indexed="64"/>
      </left>
      <right style="thin">
        <color indexed="8"/>
      </right>
      <top style="double">
        <color indexed="64"/>
      </top>
      <bottom style="thin">
        <color indexed="64"/>
      </bottom>
      <diagonal/>
    </border>
    <border>
      <left style="thin">
        <color indexed="8"/>
      </left>
      <right style="thin">
        <color indexed="8"/>
      </right>
      <top style="double">
        <color indexed="64"/>
      </top>
      <bottom style="thin">
        <color indexed="64"/>
      </bottom>
      <diagonal/>
    </border>
    <border>
      <left style="thin">
        <color indexed="64"/>
      </left>
      <right/>
      <top style="double">
        <color indexed="8"/>
      </top>
      <bottom style="thin">
        <color indexed="64"/>
      </bottom>
      <diagonal/>
    </border>
    <border>
      <left style="thin">
        <color indexed="64"/>
      </left>
      <right style="thin">
        <color indexed="8"/>
      </right>
      <top style="double">
        <color indexed="8"/>
      </top>
      <bottom style="thin">
        <color indexed="64"/>
      </bottom>
      <diagonal/>
    </border>
    <border>
      <left style="thin">
        <color indexed="8"/>
      </left>
      <right style="thin">
        <color indexed="8"/>
      </right>
      <top style="double">
        <color indexed="8"/>
      </top>
      <bottom style="thin">
        <color indexed="64"/>
      </bottom>
      <diagonal/>
    </border>
  </borders>
  <cellStyleXfs count="110">
    <xf numFmtId="0" fontId="0" fillId="2"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20" borderId="0" applyNumberFormat="0" applyBorder="0" applyAlignment="0" applyProtection="0"/>
    <xf numFmtId="0" fontId="26" fillId="4" borderId="0" applyNumberFormat="0" applyBorder="0" applyAlignment="0" applyProtection="0"/>
    <xf numFmtId="0" fontId="10" fillId="0" borderId="0" applyFill="0">
      <alignment horizontal="right" vertical="top"/>
    </xf>
    <xf numFmtId="0" fontId="39" fillId="0" borderId="0" applyFill="0">
      <alignment horizontal="right" vertical="top"/>
    </xf>
    <xf numFmtId="0" fontId="11" fillId="0" borderId="1" applyFill="0">
      <alignment horizontal="right" vertical="top"/>
    </xf>
    <xf numFmtId="0" fontId="40" fillId="0" borderId="1" applyFill="0">
      <alignment horizontal="right" vertical="top"/>
    </xf>
    <xf numFmtId="0" fontId="40" fillId="0" borderId="1" applyFill="0">
      <alignment horizontal="right" vertical="top"/>
    </xf>
    <xf numFmtId="169" fontId="11" fillId="0" borderId="2" applyFill="0">
      <alignment horizontal="right" vertical="top"/>
    </xf>
    <xf numFmtId="169" fontId="40" fillId="0" borderId="2" applyFill="0">
      <alignment horizontal="right" vertical="top"/>
    </xf>
    <xf numFmtId="0" fontId="11" fillId="0" borderId="1" applyFill="0">
      <alignment horizontal="center" vertical="top" wrapText="1"/>
    </xf>
    <xf numFmtId="0" fontId="40" fillId="0" borderId="1" applyFill="0">
      <alignment horizontal="center" vertical="top" wrapText="1"/>
    </xf>
    <xf numFmtId="0" fontId="40" fillId="0" borderId="1" applyFill="0">
      <alignment horizontal="center" vertical="top" wrapText="1"/>
    </xf>
    <xf numFmtId="0" fontId="12" fillId="0" borderId="3" applyFill="0">
      <alignment horizontal="center" vertical="center" wrapText="1"/>
    </xf>
    <xf numFmtId="0" fontId="41" fillId="0" borderId="3" applyFill="0">
      <alignment horizontal="center" vertical="center" wrapText="1"/>
    </xf>
    <xf numFmtId="0" fontId="11" fillId="0" borderId="1" applyFill="0">
      <alignment horizontal="left" vertical="top" wrapText="1"/>
    </xf>
    <xf numFmtId="0" fontId="40" fillId="0" borderId="1" applyFill="0">
      <alignment horizontal="left" vertical="top" wrapText="1"/>
    </xf>
    <xf numFmtId="0" fontId="40" fillId="0" borderId="1" applyFill="0">
      <alignment horizontal="left" vertical="top"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164" fontId="14" fillId="0" borderId="4" applyFill="0">
      <alignment horizontal="centerContinuous" wrapText="1"/>
    </xf>
    <xf numFmtId="164" fontId="43" fillId="0" borderId="4" applyFill="0">
      <alignment horizontal="centerContinuous" wrapText="1"/>
    </xf>
    <xf numFmtId="164" fontId="11" fillId="0" borderId="1" applyFill="0">
      <alignment horizontal="center" vertical="top" wrapText="1"/>
    </xf>
    <xf numFmtId="164" fontId="40" fillId="0" borderId="1" applyFill="0">
      <alignment horizontal="center" vertical="top" wrapText="1"/>
    </xf>
    <xf numFmtId="164" fontId="40" fillId="0" borderId="1" applyFill="0">
      <alignment horizontal="center" vertical="top" wrapText="1"/>
    </xf>
    <xf numFmtId="0" fontId="11" fillId="0" borderId="1" applyFill="0">
      <alignment horizontal="center" wrapText="1"/>
    </xf>
    <xf numFmtId="0" fontId="40" fillId="0" borderId="1" applyFill="0">
      <alignment horizontal="center" wrapText="1"/>
    </xf>
    <xf numFmtId="0" fontId="40" fillId="0" borderId="1" applyFill="0">
      <alignment horizontal="center" wrapText="1"/>
    </xf>
    <xf numFmtId="174" fontId="11" fillId="0" borderId="1" applyFill="0"/>
    <xf numFmtId="174" fontId="40" fillId="0" borderId="1" applyFill="0"/>
    <xf numFmtId="174" fontId="40" fillId="0" borderId="1" applyFill="0"/>
    <xf numFmtId="170" fontId="11" fillId="0" borderId="1" applyFill="0">
      <alignment horizontal="right"/>
      <protection locked="0"/>
    </xf>
    <xf numFmtId="170" fontId="40" fillId="0" borderId="1" applyFill="0">
      <alignment horizontal="right"/>
      <protection locked="0"/>
    </xf>
    <xf numFmtId="170" fontId="40" fillId="0" borderId="1" applyFill="0">
      <alignment horizontal="right"/>
      <protection locked="0"/>
    </xf>
    <xf numFmtId="168" fontId="11" fillId="0" borderId="1" applyFill="0">
      <alignment horizontal="right"/>
      <protection locked="0"/>
    </xf>
    <xf numFmtId="168" fontId="40" fillId="0" borderId="1" applyFill="0">
      <alignment horizontal="right"/>
      <protection locked="0"/>
    </xf>
    <xf numFmtId="168" fontId="40" fillId="0" borderId="1" applyFill="0">
      <alignment horizontal="right"/>
      <protection locked="0"/>
    </xf>
    <xf numFmtId="168" fontId="11" fillId="0" borderId="1" applyFill="0"/>
    <xf numFmtId="168" fontId="40" fillId="0" borderId="1" applyFill="0"/>
    <xf numFmtId="168" fontId="40" fillId="0" borderId="1" applyFill="0"/>
    <xf numFmtId="168" fontId="11" fillId="0" borderId="3" applyFill="0">
      <alignment horizontal="right"/>
    </xf>
    <xf numFmtId="168" fontId="40" fillId="0" borderId="3" applyFill="0">
      <alignment horizontal="right"/>
    </xf>
    <xf numFmtId="0" fontId="30" fillId="21" borderId="5" applyNumberFormat="0" applyAlignment="0" applyProtection="0"/>
    <xf numFmtId="0" fontId="32" fillId="22" borderId="6" applyNumberFormat="0" applyAlignment="0" applyProtection="0"/>
    <xf numFmtId="0" fontId="15" fillId="0" borderId="1" applyFill="0">
      <alignment horizontal="left" vertical="top"/>
    </xf>
    <xf numFmtId="0" fontId="44" fillId="0" borderId="1" applyFill="0">
      <alignment horizontal="left" vertical="top"/>
    </xf>
    <xf numFmtId="0" fontId="44" fillId="0" borderId="1" applyFill="0">
      <alignment horizontal="left" vertical="top"/>
    </xf>
    <xf numFmtId="0" fontId="34" fillId="0" borderId="0" applyNumberFormat="0" applyFill="0" applyBorder="0" applyAlignment="0" applyProtection="0"/>
    <xf numFmtId="0" fontId="25" fillId="5"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8" fillId="8" borderId="5" applyNumberFormat="0" applyAlignment="0" applyProtection="0"/>
    <xf numFmtId="0" fontId="31" fillId="0" borderId="10" applyNumberFormat="0" applyFill="0" applyAlignment="0" applyProtection="0"/>
    <xf numFmtId="0" fontId="27" fillId="23" borderId="0" applyNumberFormat="0" applyBorder="0" applyAlignment="0" applyProtection="0"/>
    <xf numFmtId="0" fontId="9" fillId="0" borderId="0"/>
    <xf numFmtId="0" fontId="8" fillId="2" borderId="0"/>
    <xf numFmtId="0" fontId="9" fillId="0" borderId="0"/>
    <xf numFmtId="0" fontId="50" fillId="0" borderId="0"/>
    <xf numFmtId="0" fontId="8" fillId="24" borderId="11" applyNumberFormat="0" applyFont="0" applyAlignment="0" applyProtection="0"/>
    <xf numFmtId="176" fontId="12" fillId="0" borderId="3" applyNumberFormat="0" applyFont="0" applyFill="0" applyBorder="0" applyAlignment="0" applyProtection="0">
      <alignment horizontal="center" vertical="top" wrapText="1"/>
    </xf>
    <xf numFmtId="176" fontId="41" fillId="0" borderId="3" applyNumberFormat="0" applyFont="0" applyFill="0" applyBorder="0" applyAlignment="0" applyProtection="0">
      <alignment horizontal="center" vertical="top" wrapText="1"/>
    </xf>
    <xf numFmtId="0" fontId="29" fillId="21" borderId="12" applyNumberFormat="0" applyAlignment="0" applyProtection="0"/>
    <xf numFmtId="0" fontId="16" fillId="0" borderId="0">
      <alignment horizontal="right"/>
    </xf>
    <xf numFmtId="0" fontId="45" fillId="0" borderId="0">
      <alignment horizontal="right"/>
    </xf>
    <xf numFmtId="0" fontId="21" fillId="0" borderId="0" applyNumberFormat="0" applyFill="0" applyBorder="0" applyAlignment="0" applyProtection="0"/>
    <xf numFmtId="0" fontId="11" fillId="0" borderId="0" applyFill="0">
      <alignment horizontal="left"/>
    </xf>
    <xf numFmtId="0" fontId="40" fillId="0" borderId="0" applyFill="0">
      <alignment horizontal="left"/>
    </xf>
    <xf numFmtId="0" fontId="17" fillId="0" borderId="0" applyFill="0">
      <alignment horizontal="centerContinuous" vertical="center"/>
    </xf>
    <xf numFmtId="0" fontId="46" fillId="0" borderId="0" applyFill="0">
      <alignment horizontal="centerContinuous" vertical="center"/>
    </xf>
    <xf numFmtId="173" fontId="18" fillId="0" borderId="0" applyFill="0">
      <alignment horizontal="centerContinuous" vertical="center"/>
    </xf>
    <xf numFmtId="173" fontId="47" fillId="0" borderId="0" applyFill="0">
      <alignment horizontal="centerContinuous" vertical="center"/>
    </xf>
    <xf numFmtId="175" fontId="18" fillId="0" borderId="0" applyFill="0">
      <alignment horizontal="centerContinuous" vertical="center"/>
    </xf>
    <xf numFmtId="175" fontId="47" fillId="0" borderId="0" applyFill="0">
      <alignment horizontal="centerContinuous" vertical="center"/>
    </xf>
    <xf numFmtId="0" fontId="11" fillId="0" borderId="3">
      <alignment horizontal="centerContinuous" wrapText="1"/>
    </xf>
    <xf numFmtId="0" fontId="40" fillId="0" borderId="3">
      <alignment horizontal="centerContinuous" wrapText="1"/>
    </xf>
    <xf numFmtId="171" fontId="19" fillId="0" borderId="0" applyFill="0">
      <alignment horizontal="left"/>
    </xf>
    <xf numFmtId="171" fontId="48" fillId="0" borderId="0" applyFill="0">
      <alignment horizontal="left"/>
    </xf>
    <xf numFmtId="172" fontId="20" fillId="0" borderId="0" applyFill="0">
      <alignment horizontal="right"/>
    </xf>
    <xf numFmtId="172" fontId="49" fillId="0" borderId="0" applyFill="0">
      <alignment horizontal="right"/>
    </xf>
    <xf numFmtId="0" fontId="11" fillId="0" borderId="13" applyFill="0"/>
    <xf numFmtId="0" fontId="40" fillId="0" borderId="13" applyFill="0"/>
    <xf numFmtId="0" fontId="35" fillId="0" borderId="14" applyNumberFormat="0" applyFill="0" applyAlignment="0" applyProtection="0"/>
    <xf numFmtId="0" fontId="33" fillId="0" borderId="0" applyNumberFormat="0" applyFill="0" applyBorder="0" applyAlignment="0" applyProtection="0"/>
    <xf numFmtId="0" fontId="56" fillId="0" borderId="0"/>
  </cellStyleXfs>
  <cellXfs count="155">
    <xf numFmtId="0" fontId="0" fillId="2" borderId="0" xfId="0" applyNumberFormat="1"/>
    <xf numFmtId="7" fontId="0" fillId="2" borderId="0" xfId="0" applyNumberFormat="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23" xfId="0" applyNumberFormat="1" applyBorder="1" applyAlignment="1">
      <alignment horizontal="right"/>
    </xf>
    <xf numFmtId="7" fontId="0" fillId="2" borderId="24" xfId="0" applyNumberFormat="1" applyBorder="1" applyAlignment="1">
      <alignment horizontal="right"/>
    </xf>
    <xf numFmtId="7" fontId="1"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xf numFmtId="7" fontId="0" fillId="2" borderId="20" xfId="0" applyNumberFormat="1" applyBorder="1" applyAlignment="1">
      <alignment horizontal="right" vertical="center"/>
    </xf>
    <xf numFmtId="0" fontId="0" fillId="2" borderId="0" xfId="0" applyNumberFormat="1" applyAlignment="1">
      <alignment vertical="center"/>
    </xf>
    <xf numFmtId="7" fontId="0" fillId="2" borderId="22" xfId="0" applyNumberFormat="1" applyBorder="1" applyAlignment="1">
      <alignment horizontal="right" vertic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26" xfId="0" applyNumberFormat="1" applyBorder="1" applyAlignment="1">
      <alignment horizontal="right"/>
    </xf>
    <xf numFmtId="164" fontId="8" fillId="0" borderId="1" xfId="0" applyNumberFormat="1" applyFont="1" applyFill="1" applyBorder="1" applyAlignment="1" applyProtection="1">
      <alignment horizontal="center" vertical="top" wrapText="1"/>
    </xf>
    <xf numFmtId="166" fontId="51" fillId="0" borderId="1" xfId="0" applyNumberFormat="1" applyFont="1" applyFill="1" applyBorder="1" applyAlignment="1" applyProtection="1">
      <alignment vertical="top"/>
    </xf>
    <xf numFmtId="4" fontId="8" fillId="25" borderId="1" xfId="0" applyNumberFormat="1" applyFont="1" applyFill="1" applyBorder="1" applyAlignment="1" applyProtection="1">
      <alignment horizontal="center" vertical="top" wrapText="1"/>
    </xf>
    <xf numFmtId="165" fontId="8" fillId="0" borderId="1" xfId="0" applyNumberFormat="1" applyFont="1" applyFill="1" applyBorder="1" applyAlignment="1" applyProtection="1">
      <alignment horizontal="left" vertical="top" wrapText="1"/>
    </xf>
    <xf numFmtId="164" fontId="8"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top" wrapText="1"/>
    </xf>
    <xf numFmtId="1" fontId="51" fillId="0" borderId="1" xfId="0" applyNumberFormat="1" applyFont="1" applyFill="1" applyBorder="1" applyAlignment="1" applyProtection="1">
      <alignment horizontal="right" vertical="top" wrapText="1"/>
    </xf>
    <xf numFmtId="165" fontId="8" fillId="0" borderId="1" xfId="0" applyNumberFormat="1" applyFont="1" applyFill="1" applyBorder="1" applyAlignment="1" applyProtection="1">
      <alignment horizontal="center" vertical="top" wrapText="1"/>
    </xf>
    <xf numFmtId="0" fontId="52" fillId="25" borderId="0" xfId="0" applyFont="1" applyFill="1" applyAlignment="1"/>
    <xf numFmtId="165" fontId="8" fillId="0" borderId="1" xfId="0" applyNumberFormat="1" applyFont="1" applyFill="1" applyBorder="1" applyAlignment="1" applyProtection="1">
      <alignment horizontal="right" vertical="top" wrapText="1"/>
    </xf>
    <xf numFmtId="164" fontId="8" fillId="0" borderId="1" xfId="80" applyNumberFormat="1" applyFont="1" applyFill="1" applyBorder="1" applyAlignment="1" applyProtection="1">
      <alignment horizontal="left" vertical="top" wrapText="1"/>
    </xf>
    <xf numFmtId="1" fontId="51" fillId="0" borderId="29" xfId="0" applyNumberFormat="1" applyFont="1" applyFill="1" applyBorder="1" applyAlignment="1" applyProtection="1">
      <alignment horizontal="right" vertical="top" wrapText="1"/>
    </xf>
    <xf numFmtId="164" fontId="8" fillId="0" borderId="1" xfId="80" applyNumberFormat="1" applyFont="1" applyFill="1" applyBorder="1" applyAlignment="1" applyProtection="1">
      <alignment horizontal="center" vertical="top" wrapText="1"/>
    </xf>
    <xf numFmtId="167" fontId="8" fillId="25" borderId="1" xfId="0" applyNumberFormat="1" applyFont="1" applyFill="1" applyBorder="1" applyAlignment="1" applyProtection="1">
      <alignment horizontal="center" vertical="top"/>
    </xf>
    <xf numFmtId="1" fontId="51" fillId="0" borderId="1" xfId="0" applyNumberFormat="1" applyFont="1" applyFill="1" applyBorder="1" applyAlignment="1" applyProtection="1">
      <alignment horizontal="right" vertical="top"/>
    </xf>
    <xf numFmtId="0" fontId="52" fillId="25" borderId="0" xfId="0" applyFont="1" applyFill="1"/>
    <xf numFmtId="4" fontId="8" fillId="25" borderId="1" xfId="0" applyNumberFormat="1" applyFont="1" applyFill="1" applyBorder="1" applyAlignment="1" applyProtection="1">
      <alignment horizontal="center" vertical="top"/>
    </xf>
    <xf numFmtId="177" fontId="8" fillId="25" borderId="1" xfId="0" applyNumberFormat="1" applyFont="1" applyFill="1" applyBorder="1" applyAlignment="1" applyProtection="1">
      <alignment horizontal="center" vertical="top"/>
    </xf>
    <xf numFmtId="0" fontId="53" fillId="25" borderId="0" xfId="0" applyFont="1" applyFill="1" applyAlignment="1"/>
    <xf numFmtId="4" fontId="8" fillId="25" borderId="1" xfId="80" applyNumberFormat="1" applyFont="1" applyFill="1" applyBorder="1" applyAlignment="1" applyProtection="1">
      <alignment horizontal="center" vertical="top" wrapText="1"/>
    </xf>
    <xf numFmtId="165" fontId="8" fillId="0" borderId="1" xfId="80" applyNumberFormat="1" applyFont="1" applyFill="1" applyBorder="1" applyAlignment="1" applyProtection="1">
      <alignment horizontal="left" vertical="top" wrapText="1"/>
    </xf>
    <xf numFmtId="0" fontId="8" fillId="0" borderId="1" xfId="80" applyNumberFormat="1" applyFont="1" applyFill="1" applyBorder="1" applyAlignment="1" applyProtection="1">
      <alignment horizontal="center" vertical="top" wrapText="1"/>
    </xf>
    <xf numFmtId="1" fontId="54" fillId="0" borderId="1" xfId="80" applyNumberFormat="1" applyFont="1" applyFill="1" applyBorder="1" applyAlignment="1" applyProtection="1">
      <alignment horizontal="right" vertical="top" wrapText="1"/>
    </xf>
    <xf numFmtId="166" fontId="54" fillId="0" borderId="1" xfId="80" applyNumberFormat="1" applyFont="1" applyFill="1" applyBorder="1" applyAlignment="1" applyProtection="1">
      <alignment vertical="top"/>
    </xf>
    <xf numFmtId="164" fontId="8" fillId="0" borderId="1" xfId="0" applyNumberFormat="1" applyFont="1" applyFill="1" applyBorder="1" applyAlignment="1" applyProtection="1">
      <alignment vertical="top" wrapText="1"/>
    </xf>
    <xf numFmtId="4" fontId="8" fillId="25" borderId="0" xfId="0" applyNumberFormat="1" applyFont="1" applyFill="1" applyBorder="1" applyAlignment="1" applyProtection="1">
      <alignment horizontal="center" vertical="top" wrapText="1"/>
    </xf>
    <xf numFmtId="1" fontId="51" fillId="0" borderId="0" xfId="0" applyNumberFormat="1" applyFont="1" applyFill="1" applyBorder="1" applyAlignment="1" applyProtection="1">
      <alignment horizontal="right" vertical="top" wrapText="1"/>
    </xf>
    <xf numFmtId="165" fontId="8" fillId="0" borderId="0" xfId="0" applyNumberFormat="1" applyFont="1" applyFill="1" applyBorder="1" applyAlignment="1" applyProtection="1">
      <alignment horizontal="center" vertical="top" wrapText="1"/>
    </xf>
    <xf numFmtId="0" fontId="8" fillId="0" borderId="29" xfId="0" applyNumberFormat="1" applyFont="1" applyFill="1" applyBorder="1" applyAlignment="1" applyProtection="1">
      <alignment horizontal="center" vertical="top" wrapText="1"/>
    </xf>
    <xf numFmtId="0" fontId="0" fillId="0" borderId="19" xfId="0" applyNumberFormat="1" applyFill="1" applyBorder="1" applyAlignment="1">
      <alignment horizontal="center" vertical="top"/>
    </xf>
    <xf numFmtId="164" fontId="6" fillId="0" borderId="19" xfId="0" applyNumberFormat="1" applyFont="1" applyFill="1" applyBorder="1" applyAlignment="1" applyProtection="1">
      <alignment horizontal="left" vertical="center" wrapText="1"/>
    </xf>
    <xf numFmtId="1" fontId="0" fillId="0" borderId="20" xfId="0" applyNumberFormat="1" applyFill="1" applyBorder="1" applyAlignment="1">
      <alignment horizontal="center" vertical="top"/>
    </xf>
    <xf numFmtId="0" fontId="0" fillId="0" borderId="20" xfId="0" applyNumberFormat="1" applyFill="1" applyBorder="1" applyAlignment="1">
      <alignment horizontal="center" vertical="top"/>
    </xf>
    <xf numFmtId="7" fontId="0" fillId="0" borderId="20" xfId="0" applyNumberFormat="1" applyFill="1" applyBorder="1" applyAlignment="1">
      <alignment horizontal="right"/>
    </xf>
    <xf numFmtId="166" fontId="51" fillId="0" borderId="1" xfId="0" applyNumberFormat="1" applyFont="1" applyFill="1" applyBorder="1" applyAlignment="1" applyProtection="1">
      <alignment vertical="top"/>
      <protection locked="0"/>
    </xf>
    <xf numFmtId="0" fontId="0" fillId="0" borderId="19" xfId="0" applyNumberFormat="1" applyFill="1" applyBorder="1" applyAlignment="1">
      <alignment vertical="top"/>
    </xf>
    <xf numFmtId="0" fontId="0" fillId="0" borderId="20" xfId="0" applyNumberFormat="1" applyFill="1" applyBorder="1" applyAlignment="1">
      <alignment vertical="top"/>
    </xf>
    <xf numFmtId="7" fontId="0" fillId="0" borderId="19" xfId="0" applyNumberFormat="1" applyFill="1" applyBorder="1" applyAlignment="1">
      <alignment horizontal="right"/>
    </xf>
    <xf numFmtId="7" fontId="5" fillId="0" borderId="0" xfId="0" applyNumberFormat="1" applyFont="1" applyFill="1" applyAlignment="1">
      <alignment horizontal="centerContinuous" vertical="center"/>
    </xf>
    <xf numFmtId="7" fontId="1" fillId="0" borderId="0" xfId="0" applyNumberFormat="1" applyFont="1" applyFill="1" applyAlignment="1">
      <alignment horizontal="centerContinuous" vertical="center"/>
    </xf>
    <xf numFmtId="7" fontId="0" fillId="0" borderId="0" xfId="0" applyNumberFormat="1" applyFill="1" applyAlignment="1">
      <alignment horizontal="centerContinuous" vertical="center"/>
    </xf>
    <xf numFmtId="7" fontId="0" fillId="0" borderId="18" xfId="0" applyNumberFormat="1" applyFill="1" applyBorder="1" applyAlignment="1">
      <alignment horizontal="right"/>
    </xf>
    <xf numFmtId="0" fontId="51" fillId="0" borderId="1" xfId="0" applyNumberFormat="1" applyFont="1" applyFill="1" applyBorder="1" applyAlignment="1" applyProtection="1">
      <alignment vertical="center"/>
    </xf>
    <xf numFmtId="166" fontId="54" fillId="0" borderId="1" xfId="80" applyNumberFormat="1" applyFont="1" applyFill="1" applyBorder="1" applyAlignment="1" applyProtection="1">
      <alignment vertical="top"/>
      <protection locked="0"/>
    </xf>
    <xf numFmtId="7" fontId="0" fillId="0" borderId="22" xfId="0" applyNumberFormat="1" applyFill="1" applyBorder="1" applyAlignment="1">
      <alignment horizontal="right"/>
    </xf>
    <xf numFmtId="7" fontId="0" fillId="0" borderId="0" xfId="0" applyNumberFormat="1" applyFill="1" applyBorder="1" applyAlignment="1">
      <alignment horizontal="right" vertical="center"/>
    </xf>
    <xf numFmtId="7" fontId="0" fillId="0" borderId="22" xfId="0" applyNumberFormat="1" applyFill="1" applyBorder="1" applyAlignment="1">
      <alignment horizontal="right" vertical="center"/>
    </xf>
    <xf numFmtId="0" fontId="0" fillId="0" borderId="0" xfId="0" applyNumberFormat="1" applyFill="1" applyBorder="1" applyAlignment="1">
      <alignment horizontal="right"/>
    </xf>
    <xf numFmtId="7" fontId="0" fillId="0" borderId="24" xfId="0" applyNumberFormat="1" applyFill="1" applyBorder="1" applyAlignment="1">
      <alignment horizontal="right"/>
    </xf>
    <xf numFmtId="7" fontId="0" fillId="0" borderId="13" xfId="0" applyNumberFormat="1" applyFill="1" applyBorder="1" applyAlignment="1">
      <alignment horizontal="right"/>
    </xf>
    <xf numFmtId="0" fontId="0" fillId="0" borderId="0" xfId="0" applyNumberFormat="1" applyFill="1" applyAlignment="1">
      <alignment horizontal="right"/>
    </xf>
    <xf numFmtId="0" fontId="4" fillId="0" borderId="0" xfId="0" applyNumberFormat="1" applyFont="1" applyFill="1" applyAlignment="1">
      <alignment horizontal="centerContinuous" vertical="center"/>
    </xf>
    <xf numFmtId="0" fontId="0" fillId="0" borderId="0" xfId="0" applyNumberFormat="1" applyFill="1" applyAlignment="1">
      <alignment horizontal="centerContinuous" vertical="center"/>
    </xf>
    <xf numFmtId="2" fontId="0" fillId="0" borderId="0" xfId="0" applyNumberFormat="1" applyFill="1" applyAlignment="1">
      <alignment horizontal="centerContinuous"/>
    </xf>
    <xf numFmtId="0" fontId="0" fillId="0" borderId="18" xfId="0" applyNumberFormat="1" applyFill="1" applyBorder="1" applyAlignment="1">
      <alignment horizontal="center"/>
    </xf>
    <xf numFmtId="7" fontId="0" fillId="0" borderId="19" xfId="0" applyNumberFormat="1" applyFill="1" applyBorder="1" applyAlignment="1">
      <alignment horizontal="right" vertical="center"/>
    </xf>
    <xf numFmtId="0" fontId="0" fillId="0" borderId="27" xfId="0" applyNumberFormat="1" applyFill="1" applyBorder="1" applyAlignment="1">
      <alignment horizontal="right"/>
    </xf>
    <xf numFmtId="0" fontId="0" fillId="0" borderId="28" xfId="0" applyNumberFormat="1" applyFill="1" applyBorder="1" applyAlignment="1">
      <alignment horizontal="right"/>
    </xf>
    <xf numFmtId="1" fontId="4" fillId="0" borderId="0" xfId="0" applyNumberFormat="1" applyFont="1" applyFill="1" applyAlignment="1">
      <alignment horizontal="centerContinuous" vertical="top"/>
    </xf>
    <xf numFmtId="1" fontId="8" fillId="0" borderId="0" xfId="0" applyNumberFormat="1" applyFont="1" applyFill="1" applyAlignment="1">
      <alignment horizontal="centerContinuous" vertical="top"/>
    </xf>
    <xf numFmtId="0" fontId="0" fillId="0" borderId="0" xfId="0" applyNumberFormat="1" applyFill="1" applyAlignment="1">
      <alignment vertical="top"/>
    </xf>
    <xf numFmtId="0" fontId="0" fillId="0" borderId="0" xfId="0" applyNumberFormat="1" applyFill="1" applyAlignment="1"/>
    <xf numFmtId="0" fontId="0" fillId="0" borderId="16" xfId="0" applyNumberFormat="1" applyFill="1" applyBorder="1" applyAlignment="1">
      <alignment horizontal="center" vertical="top"/>
    </xf>
    <xf numFmtId="0" fontId="0" fillId="0" borderId="17" xfId="0" applyNumberFormat="1" applyFill="1" applyBorder="1" applyAlignment="1">
      <alignment horizontal="center"/>
    </xf>
    <xf numFmtId="0" fontId="0" fillId="0" borderId="16" xfId="0" applyNumberFormat="1" applyFill="1" applyBorder="1" applyAlignment="1">
      <alignment horizontal="center"/>
    </xf>
    <xf numFmtId="0" fontId="0" fillId="0" borderId="0" xfId="0" applyNumberFormat="1" applyFill="1" applyBorder="1"/>
    <xf numFmtId="0" fontId="0" fillId="0" borderId="19" xfId="0" applyNumberFormat="1" applyFill="1" applyBorder="1" applyAlignment="1">
      <alignment horizontal="center"/>
    </xf>
    <xf numFmtId="0" fontId="0" fillId="0" borderId="37" xfId="0" applyNumberFormat="1" applyFill="1" applyBorder="1"/>
    <xf numFmtId="0" fontId="0" fillId="0" borderId="37" xfId="0" applyNumberFormat="1" applyFill="1" applyBorder="1" applyAlignment="1">
      <alignment horizontal="center"/>
    </xf>
    <xf numFmtId="0" fontId="2" fillId="0" borderId="20" xfId="0" applyNumberFormat="1" applyFont="1" applyFill="1" applyBorder="1" applyAlignment="1">
      <alignment horizontal="center" vertical="center"/>
    </xf>
    <xf numFmtId="0" fontId="2" fillId="0" borderId="19" xfId="0" applyNumberFormat="1" applyFont="1" applyFill="1" applyBorder="1" applyAlignment="1">
      <alignment vertical="top"/>
    </xf>
    <xf numFmtId="164" fontId="6" fillId="0" borderId="19" xfId="0" applyNumberFormat="1" applyFont="1" applyFill="1" applyBorder="1" applyAlignment="1" applyProtection="1">
      <alignment horizontal="left" vertical="center"/>
    </xf>
    <xf numFmtId="1" fontId="0" fillId="0" borderId="20" xfId="0" applyNumberFormat="1" applyFill="1" applyBorder="1" applyAlignment="1">
      <alignment vertical="top"/>
    </xf>
    <xf numFmtId="177" fontId="8" fillId="0" borderId="1" xfId="0" applyNumberFormat="1" applyFont="1" applyFill="1" applyBorder="1" applyAlignment="1" applyProtection="1">
      <alignment horizontal="center" vertical="top" wrapText="1"/>
    </xf>
    <xf numFmtId="177" fontId="8" fillId="0" borderId="1" xfId="0" applyNumberFormat="1" applyFont="1" applyFill="1" applyBorder="1" applyAlignment="1" applyProtection="1">
      <alignment horizontal="left" vertical="top" wrapText="1"/>
    </xf>
    <xf numFmtId="0" fontId="2" fillId="0" borderId="22" xfId="0" applyNumberFormat="1" applyFont="1" applyFill="1" applyBorder="1" applyAlignment="1">
      <alignment horizontal="center" vertical="center"/>
    </xf>
    <xf numFmtId="0" fontId="0" fillId="0" borderId="19" xfId="0" applyNumberFormat="1" applyFill="1" applyBorder="1" applyAlignment="1">
      <alignment horizontal="left" vertical="top"/>
    </xf>
    <xf numFmtId="0" fontId="8" fillId="0" borderId="20" xfId="0" applyNumberFormat="1" applyFont="1" applyFill="1" applyBorder="1" applyAlignment="1">
      <alignment horizontal="center" vertical="top"/>
    </xf>
    <xf numFmtId="0" fontId="0" fillId="0" borderId="20" xfId="0" applyNumberFormat="1" applyFill="1" applyBorder="1" applyAlignment="1">
      <alignment horizontal="right" vertical="top"/>
    </xf>
    <xf numFmtId="0" fontId="0" fillId="0" borderId="21" xfId="0" applyNumberFormat="1" applyFill="1" applyBorder="1" applyAlignment="1">
      <alignment vertical="top"/>
    </xf>
    <xf numFmtId="0" fontId="4" fillId="0" borderId="15" xfId="0" applyNumberFormat="1" applyFont="1" applyFill="1" applyBorder="1"/>
    <xf numFmtId="0" fontId="0" fillId="0" borderId="15" xfId="0" applyNumberFormat="1" applyFill="1" applyBorder="1" applyAlignment="1">
      <alignment horizontal="center"/>
    </xf>
    <xf numFmtId="0" fontId="0" fillId="0" borderId="15" xfId="0" applyNumberFormat="1" applyFill="1" applyBorder="1"/>
    <xf numFmtId="0" fontId="0" fillId="0" borderId="25" xfId="0" applyNumberFormat="1" applyFill="1" applyBorder="1" applyAlignment="1">
      <alignment vertical="top"/>
    </xf>
    <xf numFmtId="0" fontId="0" fillId="0" borderId="13" xfId="0" applyNumberFormat="1" applyFill="1" applyBorder="1"/>
    <xf numFmtId="0" fontId="0" fillId="0" borderId="13" xfId="0" applyNumberFormat="1" applyFill="1" applyBorder="1" applyAlignment="1">
      <alignment horizontal="center"/>
    </xf>
    <xf numFmtId="0" fontId="0" fillId="0" borderId="0" xfId="0" applyNumberFormat="1" applyFill="1"/>
    <xf numFmtId="0" fontId="0" fillId="0" borderId="0" xfId="0" applyNumberFormat="1" applyFill="1" applyAlignment="1">
      <alignment horizontal="center"/>
    </xf>
    <xf numFmtId="0" fontId="0" fillId="0" borderId="43" xfId="0" applyNumberFormat="1" applyFill="1" applyBorder="1" applyAlignment="1">
      <alignment horizontal="center"/>
    </xf>
    <xf numFmtId="7" fontId="0" fillId="0" borderId="45" xfId="0" applyNumberFormat="1" applyFill="1" applyBorder="1" applyAlignment="1">
      <alignment horizontal="right" vertical="center"/>
    </xf>
    <xf numFmtId="7" fontId="0" fillId="0" borderId="41" xfId="0" applyNumberFormat="1" applyFill="1" applyBorder="1" applyAlignment="1">
      <alignment horizontal="right" vertical="center"/>
    </xf>
    <xf numFmtId="167" fontId="4" fillId="25" borderId="1" xfId="0" applyNumberFormat="1" applyFont="1" applyFill="1" applyBorder="1" applyAlignment="1" applyProtection="1">
      <alignment horizontal="center"/>
    </xf>
    <xf numFmtId="165" fontId="4" fillId="0" borderId="1" xfId="0"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vertical="center" wrapText="1"/>
    </xf>
    <xf numFmtId="164" fontId="8" fillId="0" borderId="1" xfId="0" applyNumberFormat="1" applyFont="1" applyFill="1" applyBorder="1" applyAlignment="1" applyProtection="1">
      <alignment horizontal="centerContinuous" wrapText="1"/>
    </xf>
    <xf numFmtId="164" fontId="51" fillId="0" borderId="1" xfId="0" applyNumberFormat="1" applyFont="1" applyFill="1" applyBorder="1" applyAlignment="1" applyProtection="1">
      <alignment horizontal="centerContinuous" wrapText="1"/>
    </xf>
    <xf numFmtId="168" fontId="51" fillId="0" borderId="1" xfId="0" applyNumberFormat="1" applyFont="1" applyFill="1" applyBorder="1" applyAlignment="1" applyProtection="1">
      <alignment horizontal="centerContinuous"/>
    </xf>
    <xf numFmtId="7" fontId="0" fillId="0" borderId="46" xfId="0" applyNumberFormat="1" applyFill="1" applyBorder="1" applyAlignment="1">
      <alignment horizontal="right" vertical="center"/>
    </xf>
    <xf numFmtId="0" fontId="2" fillId="0" borderId="46" xfId="0" applyNumberFormat="1" applyFont="1" applyFill="1" applyBorder="1" applyAlignment="1">
      <alignment horizontal="center" vertical="center"/>
    </xf>
    <xf numFmtId="0" fontId="2" fillId="0" borderId="44" xfId="0" applyNumberFormat="1" applyFont="1" applyFill="1" applyBorder="1" applyAlignment="1">
      <alignment vertical="top"/>
    </xf>
    <xf numFmtId="0" fontId="2" fillId="0" borderId="51" xfId="0" applyNumberFormat="1" applyFont="1" applyFill="1" applyBorder="1" applyAlignment="1">
      <alignment horizontal="center" vertical="center"/>
    </xf>
    <xf numFmtId="7" fontId="0" fillId="0" borderId="44" xfId="0" applyNumberFormat="1" applyFill="1" applyBorder="1" applyAlignment="1">
      <alignment horizontal="right"/>
    </xf>
    <xf numFmtId="164" fontId="38" fillId="0" borderId="19" xfId="0" applyNumberFormat="1" applyFont="1" applyFill="1" applyBorder="1" applyAlignment="1" applyProtection="1">
      <alignment horizontal="left" vertical="top" wrapText="1"/>
    </xf>
    <xf numFmtId="0" fontId="0" fillId="0" borderId="43" xfId="0" applyNumberFormat="1" applyFill="1" applyBorder="1" applyAlignment="1">
      <alignment vertical="top"/>
    </xf>
    <xf numFmtId="7" fontId="0" fillId="0" borderId="55" xfId="0" applyNumberFormat="1" applyFill="1" applyBorder="1" applyAlignment="1">
      <alignment horizontal="right" vertical="center"/>
    </xf>
    <xf numFmtId="7" fontId="0" fillId="0" borderId="56" xfId="0" applyNumberFormat="1" applyFill="1" applyBorder="1" applyAlignment="1">
      <alignment horizontal="right" vertical="center"/>
    </xf>
    <xf numFmtId="7" fontId="0" fillId="0" borderId="57" xfId="0" applyNumberFormat="1" applyFill="1" applyBorder="1" applyAlignment="1">
      <alignment horizontal="right" vertical="center"/>
    </xf>
    <xf numFmtId="7" fontId="0" fillId="0" borderId="58" xfId="0" applyNumberFormat="1" applyFill="1" applyBorder="1" applyAlignment="1">
      <alignment horizontal="right" vertical="center"/>
    </xf>
    <xf numFmtId="7" fontId="0" fillId="0" borderId="59" xfId="0" applyNumberFormat="1" applyFill="1" applyBorder="1" applyAlignment="1">
      <alignment horizontal="right" vertical="center"/>
    </xf>
    <xf numFmtId="1" fontId="8" fillId="0" borderId="43" xfId="0" applyNumberFormat="1" applyFont="1" applyFill="1" applyBorder="1" applyAlignment="1">
      <alignment horizontal="center" vertical="top"/>
    </xf>
    <xf numFmtId="0" fontId="52" fillId="26" borderId="0" xfId="0" applyFont="1" applyFill="1" applyAlignment="1"/>
    <xf numFmtId="0" fontId="52" fillId="26" borderId="0" xfId="0" applyFont="1" applyFill="1"/>
    <xf numFmtId="0" fontId="53" fillId="26" borderId="0" xfId="0" applyFont="1" applyFill="1" applyAlignment="1"/>
    <xf numFmtId="1" fontId="7" fillId="0" borderId="4" xfId="0" applyNumberFormat="1" applyFont="1" applyFill="1" applyBorder="1" applyAlignment="1">
      <alignment horizontal="left" vertical="center" wrapText="1"/>
    </xf>
    <xf numFmtId="0" fontId="0" fillId="0" borderId="41" xfId="0" applyNumberFormat="1" applyFill="1" applyBorder="1" applyAlignment="1">
      <alignment vertical="center" wrapText="1"/>
    </xf>
    <xf numFmtId="0" fontId="0" fillId="0" borderId="42" xfId="0" applyNumberFormat="1" applyFill="1" applyBorder="1" applyAlignment="1">
      <alignment vertical="center" wrapText="1"/>
    </xf>
    <xf numFmtId="1" fontId="7" fillId="0" borderId="48" xfId="0" applyNumberFormat="1" applyFont="1" applyFill="1" applyBorder="1" applyAlignment="1">
      <alignment horizontal="left" vertical="center" wrapText="1"/>
    </xf>
    <xf numFmtId="0" fontId="0" fillId="0" borderId="49" xfId="0" applyNumberFormat="1" applyFill="1" applyBorder="1" applyAlignment="1">
      <alignment vertical="center" wrapText="1"/>
    </xf>
    <xf numFmtId="0" fontId="0" fillId="0" borderId="50" xfId="0" applyNumberFormat="1" applyFill="1" applyBorder="1" applyAlignment="1">
      <alignment vertical="center" wrapText="1"/>
    </xf>
    <xf numFmtId="0" fontId="0" fillId="0" borderId="35" xfId="0" applyNumberFormat="1" applyFill="1" applyBorder="1" applyAlignment="1"/>
    <xf numFmtId="0" fontId="0" fillId="0" borderId="36" xfId="0" applyNumberFormat="1" applyFill="1" applyBorder="1" applyAlignment="1"/>
    <xf numFmtId="1" fontId="7" fillId="0" borderId="25" xfId="0" applyNumberFormat="1" applyFont="1" applyFill="1" applyBorder="1" applyAlignment="1">
      <alignment horizontal="left" vertical="center" wrapText="1"/>
    </xf>
    <xf numFmtId="0" fontId="0" fillId="0" borderId="13" xfId="0" applyNumberFormat="1" applyFill="1" applyBorder="1" applyAlignment="1">
      <alignment vertical="center" wrapText="1"/>
    </xf>
    <xf numFmtId="0" fontId="0" fillId="0" borderId="47" xfId="0" applyNumberFormat="1" applyFill="1" applyBorder="1" applyAlignment="1">
      <alignment vertical="center" wrapText="1"/>
    </xf>
    <xf numFmtId="1" fontId="3" fillId="0" borderId="32" xfId="0" applyNumberFormat="1" applyFont="1" applyFill="1" applyBorder="1" applyAlignment="1">
      <alignment horizontal="left" vertical="center" wrapText="1"/>
    </xf>
    <xf numFmtId="0" fontId="0" fillId="0" borderId="33" xfId="0" applyNumberFormat="1" applyFill="1" applyBorder="1" applyAlignment="1">
      <alignment vertical="center" wrapText="1"/>
    </xf>
    <xf numFmtId="0" fontId="0" fillId="0" borderId="34" xfId="0" applyNumberFormat="1" applyFill="1" applyBorder="1" applyAlignment="1">
      <alignment vertical="center" wrapText="1"/>
    </xf>
    <xf numFmtId="1" fontId="3" fillId="0" borderId="38" xfId="0" applyNumberFormat="1" applyFont="1" applyFill="1" applyBorder="1" applyAlignment="1">
      <alignment horizontal="left" vertical="center" wrapText="1"/>
    </xf>
    <xf numFmtId="0" fontId="0" fillId="0" borderId="39" xfId="0" applyNumberFormat="1" applyFill="1" applyBorder="1" applyAlignment="1">
      <alignment vertical="center" wrapText="1"/>
    </xf>
    <xf numFmtId="0" fontId="0" fillId="0" borderId="40" xfId="0" applyNumberFormat="1" applyFill="1" applyBorder="1" applyAlignment="1">
      <alignment vertical="center" wrapText="1"/>
    </xf>
    <xf numFmtId="1" fontId="7" fillId="0" borderId="32" xfId="0" applyNumberFormat="1" applyFont="1" applyFill="1" applyBorder="1" applyAlignment="1">
      <alignment horizontal="left" vertical="center" wrapText="1"/>
    </xf>
    <xf numFmtId="0" fontId="0" fillId="0" borderId="54" xfId="0" applyNumberFormat="1" applyFill="1" applyBorder="1" applyAlignment="1">
      <alignment vertical="center" wrapText="1"/>
    </xf>
    <xf numFmtId="1" fontId="55" fillId="0" borderId="38" xfId="0" applyNumberFormat="1" applyFont="1" applyFill="1" applyBorder="1" applyAlignment="1">
      <alignment horizontal="left" vertical="center" wrapText="1"/>
    </xf>
    <xf numFmtId="0" fontId="51" fillId="0" borderId="39" xfId="0" applyNumberFormat="1" applyFont="1" applyFill="1" applyBorder="1" applyAlignment="1">
      <alignment vertical="center" wrapText="1"/>
    </xf>
    <xf numFmtId="0" fontId="51" fillId="0" borderId="40" xfId="0" applyNumberFormat="1" applyFont="1" applyFill="1" applyBorder="1" applyAlignment="1">
      <alignment vertical="center" wrapText="1"/>
    </xf>
    <xf numFmtId="1" fontId="7" fillId="0" borderId="52" xfId="0" applyNumberFormat="1" applyFont="1" applyFill="1" applyBorder="1" applyAlignment="1">
      <alignment horizontal="left" vertical="center" wrapText="1"/>
    </xf>
    <xf numFmtId="0" fontId="0" fillId="0" borderId="53" xfId="0" applyNumberFormat="1" applyFill="1" applyBorder="1" applyAlignment="1">
      <alignment vertical="center" wrapText="1"/>
    </xf>
    <xf numFmtId="7" fontId="0" fillId="0" borderId="30" xfId="0" applyNumberFormat="1" applyFill="1" applyBorder="1" applyAlignment="1">
      <alignment horizontal="center"/>
    </xf>
    <xf numFmtId="0" fontId="0" fillId="0" borderId="31" xfId="0" applyNumberFormat="1" applyFill="1" applyBorder="1" applyAlignment="1"/>
  </cellXfs>
  <cellStyles count="11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rmal 6" xfId="109"/>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15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B172"/>
  <sheetViews>
    <sheetView showZeros="0" tabSelected="1" showOutlineSymbols="0" view="pageBreakPreview" topLeftCell="B1" zoomScale="75" zoomScaleNormal="75" zoomScaleSheetLayoutView="75" workbookViewId="0">
      <selection activeCell="G8" sqref="G8"/>
    </sheetView>
  </sheetViews>
  <sheetFormatPr defaultColWidth="10.5546875" defaultRowHeight="15" x14ac:dyDescent="0.2"/>
  <cols>
    <col min="1" max="1" width="11.109375" style="4" hidden="1" customWidth="1"/>
    <col min="2" max="2" width="8.77734375" style="76" customWidth="1"/>
    <col min="3" max="3" width="36.77734375" style="102" customWidth="1"/>
    <col min="4" max="4" width="12.77734375" style="103" customWidth="1"/>
    <col min="5" max="5" width="6.77734375" style="102" customWidth="1"/>
    <col min="6" max="6" width="11.77734375" style="102" customWidth="1"/>
    <col min="7" max="7" width="11.77734375" style="66" customWidth="1"/>
    <col min="8" max="8" width="16.77734375" style="66" customWidth="1"/>
  </cols>
  <sheetData>
    <row r="1" spans="1:1018 1274:2042 2298:3066 3322:4090 4346:5114 5370:6138 6394:7162 7418:8186 8442:9210 9466:10234 10490:11258 11514:12282 12538:13306 13562:14330 14586:15354 15610:16122" ht="15.75" x14ac:dyDescent="0.2">
      <c r="A1" s="8"/>
      <c r="B1" s="74" t="s">
        <v>228</v>
      </c>
      <c r="C1" s="67"/>
      <c r="D1" s="67"/>
      <c r="E1" s="67"/>
      <c r="F1" s="67"/>
      <c r="G1" s="54"/>
      <c r="H1" s="67"/>
    </row>
    <row r="2" spans="1:1018 1274:2042 2298:3066 3322:4090 4346:5114 5370:6138 6394:7162 7418:8186 8442:9210 9466:10234 10490:11258 11514:12282 12538:13306 13562:14330 14586:15354 15610:16122" x14ac:dyDescent="0.2">
      <c r="A2" s="7"/>
      <c r="B2" s="75" t="s">
        <v>92</v>
      </c>
      <c r="C2" s="68"/>
      <c r="D2" s="68"/>
      <c r="E2" s="68"/>
      <c r="F2" s="68"/>
      <c r="G2" s="55"/>
      <c r="H2" s="68"/>
    </row>
    <row r="3" spans="1:1018 1274:2042 2298:3066 3322:4090 4346:5114 5370:6138 6394:7162 7418:8186 8442:9210 9466:10234 10490:11258 11514:12282 12538:13306 13562:14330 14586:15354 15610:16122" x14ac:dyDescent="0.2">
      <c r="A3" s="1"/>
      <c r="B3" s="76" t="s">
        <v>0</v>
      </c>
      <c r="C3" s="77"/>
      <c r="D3" s="77"/>
      <c r="E3" s="77"/>
      <c r="F3" s="77"/>
      <c r="G3" s="56"/>
      <c r="H3" s="69"/>
    </row>
    <row r="4" spans="1:1018 1274:2042 2298:3066 3322:4090 4346:5114 5370:6138 6394:7162 7418:8186 8442:9210 9466:10234 10490:11258 11514:12282 12538:13306 13562:14330 14586:15354 15610:16122" x14ac:dyDescent="0.2">
      <c r="A4" s="13" t="s">
        <v>23</v>
      </c>
      <c r="B4" s="78" t="s">
        <v>2</v>
      </c>
      <c r="C4" s="79" t="s">
        <v>3</v>
      </c>
      <c r="D4" s="80" t="s">
        <v>4</v>
      </c>
      <c r="E4" s="70" t="s">
        <v>5</v>
      </c>
      <c r="F4" s="70" t="s">
        <v>6</v>
      </c>
      <c r="G4" s="57" t="s">
        <v>7</v>
      </c>
      <c r="H4" s="70" t="s">
        <v>8</v>
      </c>
    </row>
    <row r="5" spans="1:1018 1274:2042 2298:3066 3322:4090 4346:5114 5370:6138 6394:7162 7418:8186 8442:9210 9466:10234 10490:11258 11514:12282 12538:13306 13562:14330 14586:15354 15610:16122" x14ac:dyDescent="0.2">
      <c r="A5" s="5"/>
      <c r="B5" s="119"/>
      <c r="C5" s="81"/>
      <c r="D5" s="82" t="s">
        <v>9</v>
      </c>
      <c r="E5" s="83"/>
      <c r="F5" s="84" t="s">
        <v>10</v>
      </c>
      <c r="G5" s="104"/>
      <c r="H5" s="84"/>
    </row>
    <row r="6" spans="1:1018 1274:2042 2298:3066 3322:4090 4346:5114 5370:6138 6394:7162 7418:8186 8442:9210 9466:10234 10490:11258 11514:12282 12538:13306 13562:14330 14586:15354 15610:16122" s="11" customFormat="1" ht="30" customHeight="1" x14ac:dyDescent="0.2">
      <c r="A6" s="10"/>
      <c r="B6" s="85" t="s">
        <v>11</v>
      </c>
      <c r="C6" s="129" t="s">
        <v>214</v>
      </c>
      <c r="D6" s="130"/>
      <c r="E6" s="130"/>
      <c r="F6" s="131"/>
      <c r="G6" s="106"/>
      <c r="H6" s="105" t="s">
        <v>1</v>
      </c>
    </row>
    <row r="7" spans="1:1018 1274:2042 2298:3066 3322:4090 4346:5114 5370:6138 6394:7162 7418:8186 8442:9210 9466:10234 10490:11258 11514:12282 12538:13306 13562:14330 14586:15354 15610:16122" ht="36" customHeight="1" x14ac:dyDescent="0.2">
      <c r="A7" s="2"/>
      <c r="B7" s="115"/>
      <c r="C7" s="87" t="s">
        <v>18</v>
      </c>
      <c r="D7" s="47"/>
      <c r="E7" s="48" t="s">
        <v>1</v>
      </c>
      <c r="F7" s="48" t="s">
        <v>1</v>
      </c>
      <c r="G7" s="49" t="s">
        <v>1</v>
      </c>
      <c r="H7" s="53"/>
    </row>
    <row r="8" spans="1:1018 1274:2042 2298:3066 3322:4090 4346:5114 5370:6138 6394:7162 7418:8186 8442:9210 9466:10234 10490:11258 11514:12282 12538:13306 13562:14330 14586:15354 15610:16122" s="31" customFormat="1" ht="30.6" customHeight="1" x14ac:dyDescent="0.2">
      <c r="A8" s="29" t="s">
        <v>29</v>
      </c>
      <c r="B8" s="19" t="s">
        <v>93</v>
      </c>
      <c r="C8" s="20" t="s">
        <v>30</v>
      </c>
      <c r="D8" s="16" t="s">
        <v>94</v>
      </c>
      <c r="E8" s="21" t="s">
        <v>25</v>
      </c>
      <c r="F8" s="30">
        <v>42</v>
      </c>
      <c r="G8" s="50"/>
      <c r="H8" s="17">
        <f t="shared" ref="H8:H9" si="0">ROUND(G8*F8,2)</f>
        <v>0</v>
      </c>
      <c r="IP8" s="127"/>
      <c r="SL8" s="127"/>
      <c r="ACH8" s="127"/>
      <c r="AMD8" s="127"/>
      <c r="AVZ8" s="127"/>
      <c r="BFV8" s="127"/>
      <c r="BPR8" s="127"/>
      <c r="BZN8" s="127"/>
      <c r="CJJ8" s="127"/>
      <c r="CTF8" s="127"/>
      <c r="DDB8" s="127"/>
      <c r="DMX8" s="127"/>
      <c r="DWT8" s="127"/>
      <c r="EGP8" s="127"/>
      <c r="EQL8" s="127"/>
      <c r="FAH8" s="127"/>
      <c r="FKD8" s="127"/>
      <c r="FTZ8" s="127"/>
      <c r="GDV8" s="127"/>
      <c r="GNR8" s="127"/>
      <c r="GXN8" s="127"/>
      <c r="HHJ8" s="127"/>
      <c r="HRF8" s="127"/>
      <c r="IBB8" s="127"/>
      <c r="IKX8" s="127"/>
      <c r="IUT8" s="127"/>
      <c r="JEP8" s="127"/>
      <c r="JOL8" s="127"/>
      <c r="JYH8" s="127"/>
      <c r="KID8" s="127"/>
      <c r="KRZ8" s="127"/>
      <c r="LBV8" s="127"/>
      <c r="LLR8" s="127"/>
      <c r="LVN8" s="127"/>
      <c r="MFJ8" s="127"/>
      <c r="MPF8" s="127"/>
      <c r="MZB8" s="127"/>
      <c r="NIX8" s="127"/>
      <c r="NST8" s="127"/>
      <c r="OCP8" s="127"/>
      <c r="OML8" s="127"/>
      <c r="OWH8" s="127"/>
      <c r="PGD8" s="127"/>
      <c r="PPZ8" s="127"/>
      <c r="PZV8" s="127"/>
      <c r="QJR8" s="127"/>
      <c r="QTN8" s="127"/>
      <c r="RDJ8" s="127"/>
      <c r="RNF8" s="127"/>
      <c r="RXB8" s="127"/>
      <c r="SGX8" s="127"/>
      <c r="SQT8" s="127"/>
      <c r="TAP8" s="127"/>
      <c r="TKL8" s="127"/>
      <c r="TUH8" s="127"/>
      <c r="UED8" s="127"/>
      <c r="UNZ8" s="127"/>
      <c r="UXV8" s="127"/>
      <c r="VHR8" s="127"/>
      <c r="VRN8" s="127"/>
      <c r="WBJ8" s="127"/>
      <c r="WLF8" s="127"/>
      <c r="WVB8" s="127"/>
    </row>
    <row r="9" spans="1:1018 1274:2042 2298:3066 3322:4090 4346:5114 5370:6138 6394:7162 7418:8186 8442:9210 9466:10234 10490:11258 11514:12282 12538:13306 13562:14330 14586:15354 15610:16122" s="24" customFormat="1" ht="30" customHeight="1" x14ac:dyDescent="0.2">
      <c r="A9" s="18" t="s">
        <v>31</v>
      </c>
      <c r="B9" s="19" t="s">
        <v>26</v>
      </c>
      <c r="C9" s="20" t="s">
        <v>32</v>
      </c>
      <c r="D9" s="16" t="s">
        <v>94</v>
      </c>
      <c r="E9" s="21" t="s">
        <v>27</v>
      </c>
      <c r="F9" s="30">
        <v>102</v>
      </c>
      <c r="G9" s="50"/>
      <c r="H9" s="17">
        <f t="shared" si="0"/>
        <v>0</v>
      </c>
      <c r="IP9" s="126"/>
      <c r="SL9" s="126"/>
      <c r="ACH9" s="126"/>
      <c r="AMD9" s="126"/>
      <c r="AVZ9" s="126"/>
      <c r="BFV9" s="126"/>
      <c r="BPR9" s="126"/>
      <c r="BZN9" s="126"/>
      <c r="CJJ9" s="126"/>
      <c r="CTF9" s="126"/>
      <c r="DDB9" s="126"/>
      <c r="DMX9" s="126"/>
      <c r="DWT9" s="126"/>
      <c r="EGP9" s="126"/>
      <c r="EQL9" s="126"/>
      <c r="FAH9" s="126"/>
      <c r="FKD9" s="126"/>
      <c r="FTZ9" s="126"/>
      <c r="GDV9" s="126"/>
      <c r="GNR9" s="126"/>
      <c r="GXN9" s="126"/>
      <c r="HHJ9" s="126"/>
      <c r="HRF9" s="126"/>
      <c r="IBB9" s="126"/>
      <c r="IKX9" s="126"/>
      <c r="IUT9" s="126"/>
      <c r="JEP9" s="126"/>
      <c r="JOL9" s="126"/>
      <c r="JYH9" s="126"/>
      <c r="KID9" s="126"/>
      <c r="KRZ9" s="126"/>
      <c r="LBV9" s="126"/>
      <c r="LLR9" s="126"/>
      <c r="LVN9" s="126"/>
      <c r="MFJ9" s="126"/>
      <c r="MPF9" s="126"/>
      <c r="MZB9" s="126"/>
      <c r="NIX9" s="126"/>
      <c r="NST9" s="126"/>
      <c r="OCP9" s="126"/>
      <c r="OML9" s="126"/>
      <c r="OWH9" s="126"/>
      <c r="PGD9" s="126"/>
      <c r="PPZ9" s="126"/>
      <c r="PZV9" s="126"/>
      <c r="QJR9" s="126"/>
      <c r="QTN9" s="126"/>
      <c r="RDJ9" s="126"/>
      <c r="RNF9" s="126"/>
      <c r="RXB9" s="126"/>
      <c r="SGX9" s="126"/>
      <c r="SQT9" s="126"/>
      <c r="TAP9" s="126"/>
      <c r="TKL9" s="126"/>
      <c r="TUH9" s="126"/>
      <c r="UED9" s="126"/>
      <c r="UNZ9" s="126"/>
      <c r="UXV9" s="126"/>
      <c r="VHR9" s="126"/>
      <c r="VRN9" s="126"/>
      <c r="WBJ9" s="126"/>
      <c r="WLF9" s="126"/>
      <c r="WVB9" s="126"/>
    </row>
    <row r="10" spans="1:1018 1274:2042 2298:3066 3322:4090 4346:5114 5370:6138 6394:7162 7418:8186 8442:9210 9466:10234 10490:11258 11514:12282 12538:13306 13562:14330 14586:15354 15610:16122" ht="36" customHeight="1" x14ac:dyDescent="0.2">
      <c r="A10" s="2"/>
      <c r="B10" s="86"/>
      <c r="C10" s="46" t="s">
        <v>181</v>
      </c>
      <c r="D10" s="47"/>
      <c r="E10" s="88"/>
      <c r="F10" s="47"/>
      <c r="G10" s="49"/>
      <c r="H10" s="53"/>
    </row>
    <row r="11" spans="1:1018 1274:2042 2298:3066 3322:4090 4346:5114 5370:6138 6394:7162 7418:8186 8442:9210 9466:10234 10490:11258 11514:12282 12538:13306 13562:14330 14586:15354 15610:16122" s="24" customFormat="1" ht="30" customHeight="1" x14ac:dyDescent="0.2">
      <c r="A11" s="32" t="s">
        <v>35</v>
      </c>
      <c r="B11" s="19" t="s">
        <v>50</v>
      </c>
      <c r="C11" s="20" t="s">
        <v>36</v>
      </c>
      <c r="D11" s="16" t="s">
        <v>95</v>
      </c>
      <c r="E11" s="21"/>
      <c r="F11" s="30"/>
      <c r="G11" s="58"/>
      <c r="H11" s="17"/>
    </row>
    <row r="12" spans="1:1018 1274:2042 2298:3066 3322:4090 4346:5114 5370:6138 6394:7162 7418:8186 8442:9210 9466:10234 10490:11258 11514:12282 12538:13306 13562:14330 14586:15354 15610:16122" s="24" customFormat="1" ht="30" customHeight="1" x14ac:dyDescent="0.2">
      <c r="A12" s="33" t="s">
        <v>96</v>
      </c>
      <c r="B12" s="89" t="s">
        <v>28</v>
      </c>
      <c r="C12" s="90" t="s">
        <v>97</v>
      </c>
      <c r="D12" s="89" t="s">
        <v>1</v>
      </c>
      <c r="E12" s="89" t="s">
        <v>33</v>
      </c>
      <c r="F12" s="30">
        <v>650</v>
      </c>
      <c r="G12" s="50"/>
      <c r="H12" s="17">
        <f>ROUND(G12*F12,2)</f>
        <v>0</v>
      </c>
      <c r="IP12" s="126"/>
      <c r="SL12" s="126"/>
      <c r="ACH12" s="126"/>
      <c r="AMD12" s="126"/>
      <c r="AVZ12" s="126"/>
      <c r="BFV12" s="126"/>
      <c r="BPR12" s="126"/>
      <c r="BZN12" s="126"/>
      <c r="CJJ12" s="126"/>
      <c r="CTF12" s="126"/>
      <c r="DDB12" s="126"/>
      <c r="DMX12" s="126"/>
      <c r="DWT12" s="126"/>
      <c r="EGP12" s="126"/>
      <c r="EQL12" s="126"/>
      <c r="FAH12" s="126"/>
      <c r="FKD12" s="126"/>
      <c r="FTZ12" s="126"/>
      <c r="GDV12" s="126"/>
      <c r="GNR12" s="126"/>
      <c r="GXN12" s="126"/>
      <c r="HHJ12" s="126"/>
      <c r="HRF12" s="126"/>
      <c r="IBB12" s="126"/>
      <c r="IKX12" s="126"/>
      <c r="IUT12" s="126"/>
      <c r="JEP12" s="126"/>
      <c r="JOL12" s="126"/>
      <c r="JYH12" s="126"/>
      <c r="KID12" s="126"/>
      <c r="KRZ12" s="126"/>
      <c r="LBV12" s="126"/>
      <c r="LLR12" s="126"/>
      <c r="LVN12" s="126"/>
      <c r="MFJ12" s="126"/>
      <c r="MPF12" s="126"/>
      <c r="MZB12" s="126"/>
      <c r="NIX12" s="126"/>
      <c r="NST12" s="126"/>
      <c r="OCP12" s="126"/>
      <c r="OML12" s="126"/>
      <c r="OWH12" s="126"/>
      <c r="PGD12" s="126"/>
      <c r="PPZ12" s="126"/>
      <c r="PZV12" s="126"/>
      <c r="QJR12" s="126"/>
      <c r="QTN12" s="126"/>
      <c r="RDJ12" s="126"/>
      <c r="RNF12" s="126"/>
      <c r="RXB12" s="126"/>
      <c r="SGX12" s="126"/>
      <c r="SQT12" s="126"/>
      <c r="TAP12" s="126"/>
      <c r="TKL12" s="126"/>
      <c r="TUH12" s="126"/>
      <c r="UED12" s="126"/>
      <c r="UNZ12" s="126"/>
      <c r="UXV12" s="126"/>
      <c r="VHR12" s="126"/>
      <c r="VRN12" s="126"/>
      <c r="WBJ12" s="126"/>
      <c r="WLF12" s="126"/>
      <c r="WVB12" s="126"/>
    </row>
    <row r="13" spans="1:1018 1274:2042 2298:3066 3322:4090 4346:5114 5370:6138 6394:7162 7418:8186 8442:9210 9466:10234 10490:11258 11514:12282 12538:13306 13562:14330 14586:15354 15610:16122" s="31" customFormat="1" ht="43.9" customHeight="1" x14ac:dyDescent="0.2">
      <c r="A13" s="32" t="s">
        <v>90</v>
      </c>
      <c r="B13" s="19" t="s">
        <v>51</v>
      </c>
      <c r="C13" s="20" t="s">
        <v>91</v>
      </c>
      <c r="D13" s="16" t="s">
        <v>59</v>
      </c>
      <c r="E13" s="21"/>
      <c r="F13" s="30"/>
      <c r="G13" s="58"/>
      <c r="H13" s="17"/>
    </row>
    <row r="14" spans="1:1018 1274:2042 2298:3066 3322:4090 4346:5114 5370:6138 6394:7162 7418:8186 8442:9210 9466:10234 10490:11258 11514:12282 12538:13306 13562:14330 14586:15354 15610:16122" s="24" customFormat="1" ht="30" customHeight="1" x14ac:dyDescent="0.2">
      <c r="A14" s="32" t="s">
        <v>182</v>
      </c>
      <c r="B14" s="23" t="s">
        <v>28</v>
      </c>
      <c r="C14" s="20" t="s">
        <v>183</v>
      </c>
      <c r="D14" s="16" t="s">
        <v>1</v>
      </c>
      <c r="E14" s="21" t="s">
        <v>27</v>
      </c>
      <c r="F14" s="30">
        <v>840</v>
      </c>
      <c r="G14" s="50"/>
      <c r="H14" s="17">
        <f t="shared" ref="H14" si="1">ROUND(G14*F14,2)</f>
        <v>0</v>
      </c>
      <c r="IP14" s="126"/>
      <c r="SL14" s="126"/>
      <c r="ACH14" s="126"/>
      <c r="AMD14" s="126"/>
      <c r="AVZ14" s="126"/>
      <c r="BFV14" s="126"/>
      <c r="BPR14" s="126"/>
      <c r="BZN14" s="126"/>
      <c r="CJJ14" s="126"/>
      <c r="CTF14" s="126"/>
      <c r="DDB14" s="126"/>
      <c r="DMX14" s="126"/>
      <c r="DWT14" s="126"/>
      <c r="EGP14" s="126"/>
      <c r="EQL14" s="126"/>
      <c r="FAH14" s="126"/>
      <c r="FKD14" s="126"/>
      <c r="FTZ14" s="126"/>
      <c r="GDV14" s="126"/>
      <c r="GNR14" s="126"/>
      <c r="GXN14" s="126"/>
      <c r="HHJ14" s="126"/>
      <c r="HRF14" s="126"/>
      <c r="IBB14" s="126"/>
      <c r="IKX14" s="126"/>
      <c r="IUT14" s="126"/>
      <c r="JEP14" s="126"/>
      <c r="JOL14" s="126"/>
      <c r="JYH14" s="126"/>
      <c r="KID14" s="126"/>
      <c r="KRZ14" s="126"/>
      <c r="LBV14" s="126"/>
      <c r="LLR14" s="126"/>
      <c r="LVN14" s="126"/>
      <c r="MFJ14" s="126"/>
      <c r="MPF14" s="126"/>
      <c r="MZB14" s="126"/>
      <c r="NIX14" s="126"/>
      <c r="NST14" s="126"/>
      <c r="OCP14" s="126"/>
      <c r="OML14" s="126"/>
      <c r="OWH14" s="126"/>
      <c r="PGD14" s="126"/>
      <c r="PPZ14" s="126"/>
      <c r="PZV14" s="126"/>
      <c r="QJR14" s="126"/>
      <c r="QTN14" s="126"/>
      <c r="RDJ14" s="126"/>
      <c r="RNF14" s="126"/>
      <c r="RXB14" s="126"/>
      <c r="SGX14" s="126"/>
      <c r="SQT14" s="126"/>
      <c r="TAP14" s="126"/>
      <c r="TKL14" s="126"/>
      <c r="TUH14" s="126"/>
      <c r="UED14" s="126"/>
      <c r="UNZ14" s="126"/>
      <c r="UXV14" s="126"/>
      <c r="VHR14" s="126"/>
      <c r="VRN14" s="126"/>
      <c r="WBJ14" s="126"/>
      <c r="WLF14" s="126"/>
      <c r="WVB14" s="126"/>
    </row>
    <row r="15" spans="1:1018 1274:2042 2298:3066 3322:4090 4346:5114 5370:6138 6394:7162 7418:8186 8442:9210 9466:10234 10490:11258 11514:12282 12538:13306 13562:14330 14586:15354 15610:16122" s="31" customFormat="1" ht="43.9" customHeight="1" x14ac:dyDescent="0.2">
      <c r="A15" s="32" t="s">
        <v>184</v>
      </c>
      <c r="B15" s="19" t="s">
        <v>52</v>
      </c>
      <c r="C15" s="20" t="s">
        <v>185</v>
      </c>
      <c r="D15" s="16" t="s">
        <v>59</v>
      </c>
      <c r="E15" s="21"/>
      <c r="F15" s="30"/>
      <c r="G15" s="58"/>
      <c r="H15" s="17"/>
    </row>
    <row r="16" spans="1:1018 1274:2042 2298:3066 3322:4090 4346:5114 5370:6138 6394:7162 7418:8186 8442:9210 9466:10234 10490:11258 11514:12282 12538:13306 13562:14330 14586:15354 15610:16122" s="24" customFormat="1" ht="30" customHeight="1" x14ac:dyDescent="0.2">
      <c r="A16" s="32"/>
      <c r="B16" s="23" t="s">
        <v>28</v>
      </c>
      <c r="C16" s="20" t="s">
        <v>224</v>
      </c>
      <c r="D16" s="16" t="s">
        <v>220</v>
      </c>
      <c r="E16" s="21" t="s">
        <v>27</v>
      </c>
      <c r="F16" s="30">
        <v>675</v>
      </c>
      <c r="G16" s="50"/>
      <c r="H16" s="17">
        <f t="shared" ref="H16" si="2">ROUND(G16*F16,2)</f>
        <v>0</v>
      </c>
      <c r="IP16" s="126"/>
      <c r="SL16" s="126"/>
      <c r="ACH16" s="126"/>
      <c r="AMD16" s="126"/>
      <c r="AVZ16" s="126"/>
      <c r="BFV16" s="126"/>
      <c r="BPR16" s="126"/>
      <c r="BZN16" s="126"/>
      <c r="CJJ16" s="126"/>
      <c r="CTF16" s="126"/>
      <c r="DDB16" s="126"/>
      <c r="DMX16" s="126"/>
      <c r="DWT16" s="126"/>
      <c r="EGP16" s="126"/>
      <c r="EQL16" s="126"/>
      <c r="FAH16" s="126"/>
      <c r="FKD16" s="126"/>
      <c r="FTZ16" s="126"/>
      <c r="GDV16" s="126"/>
      <c r="GNR16" s="126"/>
      <c r="GXN16" s="126"/>
      <c r="HHJ16" s="126"/>
      <c r="HRF16" s="126"/>
      <c r="IBB16" s="126"/>
      <c r="IKX16" s="126"/>
      <c r="IUT16" s="126"/>
      <c r="JEP16" s="126"/>
      <c r="JOL16" s="126"/>
      <c r="JYH16" s="126"/>
      <c r="KID16" s="126"/>
      <c r="KRZ16" s="126"/>
      <c r="LBV16" s="126"/>
      <c r="LLR16" s="126"/>
      <c r="LVN16" s="126"/>
      <c r="MFJ16" s="126"/>
      <c r="MPF16" s="126"/>
      <c r="MZB16" s="126"/>
      <c r="NIX16" s="126"/>
      <c r="NST16" s="126"/>
      <c r="OCP16" s="126"/>
      <c r="OML16" s="126"/>
      <c r="OWH16" s="126"/>
      <c r="PGD16" s="126"/>
      <c r="PPZ16" s="126"/>
      <c r="PZV16" s="126"/>
      <c r="QJR16" s="126"/>
      <c r="QTN16" s="126"/>
      <c r="RDJ16" s="126"/>
      <c r="RNF16" s="126"/>
      <c r="RXB16" s="126"/>
      <c r="SGX16" s="126"/>
      <c r="SQT16" s="126"/>
      <c r="TAP16" s="126"/>
      <c r="TKL16" s="126"/>
      <c r="TUH16" s="126"/>
      <c r="UED16" s="126"/>
      <c r="UNZ16" s="126"/>
      <c r="UXV16" s="126"/>
      <c r="VHR16" s="126"/>
      <c r="VRN16" s="126"/>
      <c r="WBJ16" s="126"/>
      <c r="WLF16" s="126"/>
      <c r="WVB16" s="126"/>
    </row>
    <row r="17" spans="1:1018 1274:2042 2298:3066 3322:4090 4346:5114 5370:6138 6394:7162 7418:8186 8442:9210 9466:10234 10490:11258 11514:12282 12538:13306 13562:14330 14586:15354 15610:16122" s="24" customFormat="1" ht="30" customHeight="1" x14ac:dyDescent="0.2">
      <c r="A17" s="32"/>
      <c r="B17" s="23" t="s">
        <v>34</v>
      </c>
      <c r="C17" s="20" t="s">
        <v>223</v>
      </c>
      <c r="D17" s="16" t="s">
        <v>198</v>
      </c>
      <c r="E17" s="21" t="s">
        <v>27</v>
      </c>
      <c r="F17" s="30">
        <v>160</v>
      </c>
      <c r="G17" s="50"/>
      <c r="H17" s="17">
        <f t="shared" ref="H17" si="3">ROUND(G17*F17,2)</f>
        <v>0</v>
      </c>
      <c r="IP17" s="126"/>
      <c r="SL17" s="126"/>
      <c r="ACH17" s="126"/>
      <c r="AMD17" s="126"/>
      <c r="AVZ17" s="126"/>
      <c r="BFV17" s="126"/>
      <c r="BPR17" s="126"/>
      <c r="BZN17" s="126"/>
      <c r="CJJ17" s="126"/>
      <c r="CTF17" s="126"/>
      <c r="DDB17" s="126"/>
      <c r="DMX17" s="126"/>
      <c r="DWT17" s="126"/>
      <c r="EGP17" s="126"/>
      <c r="EQL17" s="126"/>
      <c r="FAH17" s="126"/>
      <c r="FKD17" s="126"/>
      <c r="FTZ17" s="126"/>
      <c r="GDV17" s="126"/>
      <c r="GNR17" s="126"/>
      <c r="GXN17" s="126"/>
      <c r="HHJ17" s="126"/>
      <c r="HRF17" s="126"/>
      <c r="IBB17" s="126"/>
      <c r="IKX17" s="126"/>
      <c r="IUT17" s="126"/>
      <c r="JEP17" s="126"/>
      <c r="JOL17" s="126"/>
      <c r="JYH17" s="126"/>
      <c r="KID17" s="126"/>
      <c r="KRZ17" s="126"/>
      <c r="LBV17" s="126"/>
      <c r="LLR17" s="126"/>
      <c r="LVN17" s="126"/>
      <c r="MFJ17" s="126"/>
      <c r="MPF17" s="126"/>
      <c r="MZB17" s="126"/>
      <c r="NIX17" s="126"/>
      <c r="NST17" s="126"/>
      <c r="OCP17" s="126"/>
      <c r="OML17" s="126"/>
      <c r="OWH17" s="126"/>
      <c r="PGD17" s="126"/>
      <c r="PPZ17" s="126"/>
      <c r="PZV17" s="126"/>
      <c r="QJR17" s="126"/>
      <c r="QTN17" s="126"/>
      <c r="RDJ17" s="126"/>
      <c r="RNF17" s="126"/>
      <c r="RXB17" s="126"/>
      <c r="SGX17" s="126"/>
      <c r="SQT17" s="126"/>
      <c r="TAP17" s="126"/>
      <c r="TKL17" s="126"/>
      <c r="TUH17" s="126"/>
      <c r="UED17" s="126"/>
      <c r="UNZ17" s="126"/>
      <c r="UXV17" s="126"/>
      <c r="VHR17" s="126"/>
      <c r="VRN17" s="126"/>
      <c r="WBJ17" s="126"/>
      <c r="WLF17" s="126"/>
      <c r="WVB17" s="126"/>
    </row>
    <row r="18" spans="1:1018 1274:2042 2298:3066 3322:4090 4346:5114 5370:6138 6394:7162 7418:8186 8442:9210 9466:10234 10490:11258 11514:12282 12538:13306 13562:14330 14586:15354 15610:16122" s="31" customFormat="1" ht="43.9" customHeight="1" x14ac:dyDescent="0.2">
      <c r="A18" s="32" t="s">
        <v>115</v>
      </c>
      <c r="B18" s="19" t="s">
        <v>53</v>
      </c>
      <c r="C18" s="20" t="s">
        <v>116</v>
      </c>
      <c r="D18" s="16" t="s">
        <v>59</v>
      </c>
      <c r="E18" s="21"/>
      <c r="F18" s="30"/>
      <c r="G18" s="58"/>
      <c r="H18" s="17"/>
    </row>
    <row r="19" spans="1:1018 1274:2042 2298:3066 3322:4090 4346:5114 5370:6138 6394:7162 7418:8186 8442:9210 9466:10234 10490:11258 11514:12282 12538:13306 13562:14330 14586:15354 15610:16122" s="24" customFormat="1" ht="30" customHeight="1" x14ac:dyDescent="0.2">
      <c r="A19" s="32" t="s">
        <v>117</v>
      </c>
      <c r="B19" s="23" t="s">
        <v>205</v>
      </c>
      <c r="C19" s="20" t="s">
        <v>60</v>
      </c>
      <c r="D19" s="16" t="s">
        <v>118</v>
      </c>
      <c r="E19" s="21"/>
      <c r="F19" s="30"/>
      <c r="G19" s="58"/>
      <c r="H19" s="17"/>
    </row>
    <row r="20" spans="1:1018 1274:2042 2298:3066 3322:4090 4346:5114 5370:6138 6394:7162 7418:8186 8442:9210 9466:10234 10490:11258 11514:12282 12538:13306 13562:14330 14586:15354 15610:16122" s="24" customFormat="1" ht="30" customHeight="1" x14ac:dyDescent="0.2">
      <c r="A20" s="32" t="s">
        <v>119</v>
      </c>
      <c r="B20" s="25" t="s">
        <v>61</v>
      </c>
      <c r="C20" s="20" t="s">
        <v>120</v>
      </c>
      <c r="D20" s="16"/>
      <c r="E20" s="21" t="s">
        <v>27</v>
      </c>
      <c r="F20" s="30">
        <v>20</v>
      </c>
      <c r="G20" s="50"/>
      <c r="H20" s="17">
        <f t="shared" ref="H20:H23" si="4">ROUND(G20*F20,2)</f>
        <v>0</v>
      </c>
      <c r="IP20" s="126"/>
      <c r="SL20" s="126"/>
      <c r="ACH20" s="126"/>
      <c r="AMD20" s="126"/>
      <c r="AVZ20" s="126"/>
      <c r="BFV20" s="126"/>
      <c r="BPR20" s="126"/>
      <c r="BZN20" s="126"/>
      <c r="CJJ20" s="126"/>
      <c r="CTF20" s="126"/>
      <c r="DDB20" s="126"/>
      <c r="DMX20" s="126"/>
      <c r="DWT20" s="126"/>
      <c r="EGP20" s="126"/>
      <c r="EQL20" s="126"/>
      <c r="FAH20" s="126"/>
      <c r="FKD20" s="126"/>
      <c r="FTZ20" s="126"/>
      <c r="GDV20" s="126"/>
      <c r="GNR20" s="126"/>
      <c r="GXN20" s="126"/>
      <c r="HHJ20" s="126"/>
      <c r="HRF20" s="126"/>
      <c r="IBB20" s="126"/>
      <c r="IKX20" s="126"/>
      <c r="IUT20" s="126"/>
      <c r="JEP20" s="126"/>
      <c r="JOL20" s="126"/>
      <c r="JYH20" s="126"/>
      <c r="KID20" s="126"/>
      <c r="KRZ20" s="126"/>
      <c r="LBV20" s="126"/>
      <c r="LLR20" s="126"/>
      <c r="LVN20" s="126"/>
      <c r="MFJ20" s="126"/>
      <c r="MPF20" s="126"/>
      <c r="MZB20" s="126"/>
      <c r="NIX20" s="126"/>
      <c r="NST20" s="126"/>
      <c r="OCP20" s="126"/>
      <c r="OML20" s="126"/>
      <c r="OWH20" s="126"/>
      <c r="PGD20" s="126"/>
      <c r="PPZ20" s="126"/>
      <c r="PZV20" s="126"/>
      <c r="QJR20" s="126"/>
      <c r="QTN20" s="126"/>
      <c r="RDJ20" s="126"/>
      <c r="RNF20" s="126"/>
      <c r="RXB20" s="126"/>
      <c r="SGX20" s="126"/>
      <c r="SQT20" s="126"/>
      <c r="TAP20" s="126"/>
      <c r="TKL20" s="126"/>
      <c r="TUH20" s="126"/>
      <c r="UED20" s="126"/>
      <c r="UNZ20" s="126"/>
      <c r="UXV20" s="126"/>
      <c r="VHR20" s="126"/>
      <c r="VRN20" s="126"/>
      <c r="WBJ20" s="126"/>
      <c r="WLF20" s="126"/>
      <c r="WVB20" s="126"/>
    </row>
    <row r="21" spans="1:1018 1274:2042 2298:3066 3322:4090 4346:5114 5370:6138 6394:7162 7418:8186 8442:9210 9466:10234 10490:11258 11514:12282 12538:13306 13562:14330 14586:15354 15610:16122" s="31" customFormat="1" ht="28.5" customHeight="1" x14ac:dyDescent="0.2">
      <c r="A21" s="32" t="s">
        <v>138</v>
      </c>
      <c r="B21" s="19" t="s">
        <v>54</v>
      </c>
      <c r="C21" s="20" t="s">
        <v>140</v>
      </c>
      <c r="D21" s="16" t="s">
        <v>59</v>
      </c>
      <c r="E21" s="21" t="s">
        <v>27</v>
      </c>
      <c r="F21" s="22">
        <v>8</v>
      </c>
      <c r="G21" s="50"/>
      <c r="H21" s="17">
        <f t="shared" si="4"/>
        <v>0</v>
      </c>
      <c r="IP21" s="127"/>
      <c r="SL21" s="127"/>
      <c r="ACH21" s="127"/>
      <c r="AMD21" s="127"/>
      <c r="AVZ21" s="127"/>
      <c r="BFV21" s="127"/>
      <c r="BPR21" s="127"/>
      <c r="BZN21" s="127"/>
      <c r="CJJ21" s="127"/>
      <c r="CTF21" s="127"/>
      <c r="DDB21" s="127"/>
      <c r="DMX21" s="127"/>
      <c r="DWT21" s="127"/>
      <c r="EGP21" s="127"/>
      <c r="EQL21" s="127"/>
      <c r="FAH21" s="127"/>
      <c r="FKD21" s="127"/>
      <c r="FTZ21" s="127"/>
      <c r="GDV21" s="127"/>
      <c r="GNR21" s="127"/>
      <c r="GXN21" s="127"/>
      <c r="HHJ21" s="127"/>
      <c r="HRF21" s="127"/>
      <c r="IBB21" s="127"/>
      <c r="IKX21" s="127"/>
      <c r="IUT21" s="127"/>
      <c r="JEP21" s="127"/>
      <c r="JOL21" s="127"/>
      <c r="JYH21" s="127"/>
      <c r="KID21" s="127"/>
      <c r="KRZ21" s="127"/>
      <c r="LBV21" s="127"/>
      <c r="LLR21" s="127"/>
      <c r="LVN21" s="127"/>
      <c r="MFJ21" s="127"/>
      <c r="MPF21" s="127"/>
      <c r="MZB21" s="127"/>
      <c r="NIX21" s="127"/>
      <c r="NST21" s="127"/>
      <c r="OCP21" s="127"/>
      <c r="OML21" s="127"/>
      <c r="OWH21" s="127"/>
      <c r="PGD21" s="127"/>
      <c r="PPZ21" s="127"/>
      <c r="PZV21" s="127"/>
      <c r="QJR21" s="127"/>
      <c r="QTN21" s="127"/>
      <c r="RDJ21" s="127"/>
      <c r="RNF21" s="127"/>
      <c r="RXB21" s="127"/>
      <c r="SGX21" s="127"/>
      <c r="SQT21" s="127"/>
      <c r="TAP21" s="127"/>
      <c r="TKL21" s="127"/>
      <c r="TUH21" s="127"/>
      <c r="UED21" s="127"/>
      <c r="UNZ21" s="127"/>
      <c r="UXV21" s="127"/>
      <c r="VHR21" s="127"/>
      <c r="VRN21" s="127"/>
      <c r="WBJ21" s="127"/>
      <c r="WLF21" s="127"/>
      <c r="WVB21" s="127"/>
    </row>
    <row r="22" spans="1:1018 1274:2042 2298:3066 3322:4090 4346:5114 5370:6138 6394:7162 7418:8186 8442:9210 9466:10234 10490:11258 11514:12282 12538:13306 13562:14330 14586:15354 15610:16122" s="24" customFormat="1" ht="30" customHeight="1" x14ac:dyDescent="0.2">
      <c r="A22" s="32" t="s">
        <v>179</v>
      </c>
      <c r="B22" s="19" t="s">
        <v>55</v>
      </c>
      <c r="C22" s="20" t="s">
        <v>180</v>
      </c>
      <c r="D22" s="16" t="s">
        <v>59</v>
      </c>
      <c r="E22" s="21" t="s">
        <v>27</v>
      </c>
      <c r="F22" s="30">
        <v>8</v>
      </c>
      <c r="G22" s="50"/>
      <c r="H22" s="17">
        <f t="shared" si="4"/>
        <v>0</v>
      </c>
      <c r="IP22" s="126"/>
      <c r="SL22" s="126"/>
      <c r="ACH22" s="126"/>
      <c r="AMD22" s="126"/>
      <c r="AVZ22" s="126"/>
      <c r="BFV22" s="126"/>
      <c r="BPR22" s="126"/>
      <c r="BZN22" s="126"/>
      <c r="CJJ22" s="126"/>
      <c r="CTF22" s="126"/>
      <c r="DDB22" s="126"/>
      <c r="DMX22" s="126"/>
      <c r="DWT22" s="126"/>
      <c r="EGP22" s="126"/>
      <c r="EQL22" s="126"/>
      <c r="FAH22" s="126"/>
      <c r="FKD22" s="126"/>
      <c r="FTZ22" s="126"/>
      <c r="GDV22" s="126"/>
      <c r="GNR22" s="126"/>
      <c r="GXN22" s="126"/>
      <c r="HHJ22" s="126"/>
      <c r="HRF22" s="126"/>
      <c r="IBB22" s="126"/>
      <c r="IKX22" s="126"/>
      <c r="IUT22" s="126"/>
      <c r="JEP22" s="126"/>
      <c r="JOL22" s="126"/>
      <c r="JYH22" s="126"/>
      <c r="KID22" s="126"/>
      <c r="KRZ22" s="126"/>
      <c r="LBV22" s="126"/>
      <c r="LLR22" s="126"/>
      <c r="LVN22" s="126"/>
      <c r="MFJ22" s="126"/>
      <c r="MPF22" s="126"/>
      <c r="MZB22" s="126"/>
      <c r="NIX22" s="126"/>
      <c r="NST22" s="126"/>
      <c r="OCP22" s="126"/>
      <c r="OML22" s="126"/>
      <c r="OWH22" s="126"/>
      <c r="PGD22" s="126"/>
      <c r="PPZ22" s="126"/>
      <c r="PZV22" s="126"/>
      <c r="QJR22" s="126"/>
      <c r="QTN22" s="126"/>
      <c r="RDJ22" s="126"/>
      <c r="RNF22" s="126"/>
      <c r="RXB22" s="126"/>
      <c r="SGX22" s="126"/>
      <c r="SQT22" s="126"/>
      <c r="TAP22" s="126"/>
      <c r="TKL22" s="126"/>
      <c r="TUH22" s="126"/>
      <c r="UED22" s="126"/>
      <c r="UNZ22" s="126"/>
      <c r="UXV22" s="126"/>
      <c r="VHR22" s="126"/>
      <c r="VRN22" s="126"/>
      <c r="WBJ22" s="126"/>
      <c r="WLF22" s="126"/>
      <c r="WVB22" s="126"/>
    </row>
    <row r="23" spans="1:1018 1274:2042 2298:3066 3322:4090 4346:5114 5370:6138 6394:7162 7418:8186 8442:9210 9466:10234 10490:11258 11514:12282 12538:13306 13562:14330 14586:15354 15610:16122" s="24" customFormat="1" ht="30" customHeight="1" x14ac:dyDescent="0.2">
      <c r="A23" s="32" t="s">
        <v>186</v>
      </c>
      <c r="B23" s="19" t="s">
        <v>56</v>
      </c>
      <c r="C23" s="20" t="s">
        <v>187</v>
      </c>
      <c r="D23" s="16" t="s">
        <v>59</v>
      </c>
      <c r="E23" s="21" t="s">
        <v>27</v>
      </c>
      <c r="F23" s="30">
        <v>8</v>
      </c>
      <c r="G23" s="50"/>
      <c r="H23" s="17">
        <f t="shared" si="4"/>
        <v>0</v>
      </c>
      <c r="IP23" s="126"/>
      <c r="SL23" s="126"/>
      <c r="ACH23" s="126"/>
      <c r="AMD23" s="126"/>
      <c r="AVZ23" s="126"/>
      <c r="BFV23" s="126"/>
      <c r="BPR23" s="126"/>
      <c r="BZN23" s="126"/>
      <c r="CJJ23" s="126"/>
      <c r="CTF23" s="126"/>
      <c r="DDB23" s="126"/>
      <c r="DMX23" s="126"/>
      <c r="DWT23" s="126"/>
      <c r="EGP23" s="126"/>
      <c r="EQL23" s="126"/>
      <c r="FAH23" s="126"/>
      <c r="FKD23" s="126"/>
      <c r="FTZ23" s="126"/>
      <c r="GDV23" s="126"/>
      <c r="GNR23" s="126"/>
      <c r="GXN23" s="126"/>
      <c r="HHJ23" s="126"/>
      <c r="HRF23" s="126"/>
      <c r="IBB23" s="126"/>
      <c r="IKX23" s="126"/>
      <c r="IUT23" s="126"/>
      <c r="JEP23" s="126"/>
      <c r="JOL23" s="126"/>
      <c r="JYH23" s="126"/>
      <c r="KID23" s="126"/>
      <c r="KRZ23" s="126"/>
      <c r="LBV23" s="126"/>
      <c r="LLR23" s="126"/>
      <c r="LVN23" s="126"/>
      <c r="MFJ23" s="126"/>
      <c r="MPF23" s="126"/>
      <c r="MZB23" s="126"/>
      <c r="NIX23" s="126"/>
      <c r="NST23" s="126"/>
      <c r="OCP23" s="126"/>
      <c r="OML23" s="126"/>
      <c r="OWH23" s="126"/>
      <c r="PGD23" s="126"/>
      <c r="PPZ23" s="126"/>
      <c r="PZV23" s="126"/>
      <c r="QJR23" s="126"/>
      <c r="QTN23" s="126"/>
      <c r="RDJ23" s="126"/>
      <c r="RNF23" s="126"/>
      <c r="RXB23" s="126"/>
      <c r="SGX23" s="126"/>
      <c r="SQT23" s="126"/>
      <c r="TAP23" s="126"/>
      <c r="TKL23" s="126"/>
      <c r="TUH23" s="126"/>
      <c r="UED23" s="126"/>
      <c r="UNZ23" s="126"/>
      <c r="UXV23" s="126"/>
      <c r="VHR23" s="126"/>
      <c r="VRN23" s="126"/>
      <c r="WBJ23" s="126"/>
      <c r="WLF23" s="126"/>
      <c r="WVB23" s="126"/>
    </row>
    <row r="24" spans="1:1018 1274:2042 2298:3066 3322:4090 4346:5114 5370:6138 6394:7162 7418:8186 8442:9210 9466:10234 10490:11258 11514:12282 12538:13306 13562:14330 14586:15354 15610:16122" s="24" customFormat="1" ht="30" customHeight="1" x14ac:dyDescent="0.2">
      <c r="A24" s="32" t="s">
        <v>122</v>
      </c>
      <c r="B24" s="19" t="s">
        <v>57</v>
      </c>
      <c r="C24" s="20" t="s">
        <v>123</v>
      </c>
      <c r="D24" s="16" t="s">
        <v>121</v>
      </c>
      <c r="E24" s="21"/>
      <c r="F24" s="30"/>
      <c r="G24" s="58"/>
      <c r="H24" s="17"/>
    </row>
    <row r="25" spans="1:1018 1274:2042 2298:3066 3322:4090 4346:5114 5370:6138 6394:7162 7418:8186 8442:9210 9466:10234 10490:11258 11514:12282 12538:13306 13562:14330 14586:15354 15610:16122" s="24" customFormat="1" ht="30" customHeight="1" x14ac:dyDescent="0.2">
      <c r="A25" s="32" t="s">
        <v>124</v>
      </c>
      <c r="B25" s="23" t="s">
        <v>28</v>
      </c>
      <c r="C25" s="20" t="s">
        <v>188</v>
      </c>
      <c r="D25" s="16" t="s">
        <v>76</v>
      </c>
      <c r="E25" s="21" t="s">
        <v>37</v>
      </c>
      <c r="F25" s="30">
        <v>12</v>
      </c>
      <c r="G25" s="50"/>
      <c r="H25" s="17">
        <f t="shared" ref="H25:H27" si="5">ROUND(G25*F25,2)</f>
        <v>0</v>
      </c>
      <c r="IP25" s="126"/>
      <c r="SL25" s="126"/>
      <c r="ACH25" s="126"/>
      <c r="AMD25" s="126"/>
      <c r="AVZ25" s="126"/>
      <c r="BFV25" s="126"/>
      <c r="BPR25" s="126"/>
      <c r="BZN25" s="126"/>
      <c r="CJJ25" s="126"/>
      <c r="CTF25" s="126"/>
      <c r="DDB25" s="126"/>
      <c r="DMX25" s="126"/>
      <c r="DWT25" s="126"/>
      <c r="EGP25" s="126"/>
      <c r="EQL25" s="126"/>
      <c r="FAH25" s="126"/>
      <c r="FKD25" s="126"/>
      <c r="FTZ25" s="126"/>
      <c r="GDV25" s="126"/>
      <c r="GNR25" s="126"/>
      <c r="GXN25" s="126"/>
      <c r="HHJ25" s="126"/>
      <c r="HRF25" s="126"/>
      <c r="IBB25" s="126"/>
      <c r="IKX25" s="126"/>
      <c r="IUT25" s="126"/>
      <c r="JEP25" s="126"/>
      <c r="JOL25" s="126"/>
      <c r="JYH25" s="126"/>
      <c r="KID25" s="126"/>
      <c r="KRZ25" s="126"/>
      <c r="LBV25" s="126"/>
      <c r="LLR25" s="126"/>
      <c r="LVN25" s="126"/>
      <c r="MFJ25" s="126"/>
      <c r="MPF25" s="126"/>
      <c r="MZB25" s="126"/>
      <c r="NIX25" s="126"/>
      <c r="NST25" s="126"/>
      <c r="OCP25" s="126"/>
      <c r="OML25" s="126"/>
      <c r="OWH25" s="126"/>
      <c r="PGD25" s="126"/>
      <c r="PPZ25" s="126"/>
      <c r="PZV25" s="126"/>
      <c r="QJR25" s="126"/>
      <c r="QTN25" s="126"/>
      <c r="RDJ25" s="126"/>
      <c r="RNF25" s="126"/>
      <c r="RXB25" s="126"/>
      <c r="SGX25" s="126"/>
      <c r="SQT25" s="126"/>
      <c r="TAP25" s="126"/>
      <c r="TKL25" s="126"/>
      <c r="TUH25" s="126"/>
      <c r="UED25" s="126"/>
      <c r="UNZ25" s="126"/>
      <c r="UXV25" s="126"/>
      <c r="VHR25" s="126"/>
      <c r="VRN25" s="126"/>
      <c r="WBJ25" s="126"/>
      <c r="WLF25" s="126"/>
      <c r="WVB25" s="126"/>
    </row>
    <row r="26" spans="1:1018 1274:2042 2298:3066 3322:4090 4346:5114 5370:6138 6394:7162 7418:8186 8442:9210 9466:10234 10490:11258 11514:12282 12538:13306 13562:14330 14586:15354 15610:16122" s="24" customFormat="1" ht="30" customHeight="1" x14ac:dyDescent="0.2">
      <c r="A26" s="32" t="s">
        <v>125</v>
      </c>
      <c r="B26" s="23" t="s">
        <v>34</v>
      </c>
      <c r="C26" s="20" t="s">
        <v>126</v>
      </c>
      <c r="D26" s="16" t="s">
        <v>65</v>
      </c>
      <c r="E26" s="21" t="s">
        <v>37</v>
      </c>
      <c r="F26" s="30">
        <v>36</v>
      </c>
      <c r="G26" s="50"/>
      <c r="H26" s="17">
        <f>ROUND(G26*F26,2)</f>
        <v>0</v>
      </c>
      <c r="IP26" s="126"/>
      <c r="SL26" s="126"/>
      <c r="ACH26" s="126"/>
      <c r="AMD26" s="126"/>
      <c r="AVZ26" s="126"/>
      <c r="BFV26" s="126"/>
      <c r="BPR26" s="126"/>
      <c r="BZN26" s="126"/>
      <c r="CJJ26" s="126"/>
      <c r="CTF26" s="126"/>
      <c r="DDB26" s="126"/>
      <c r="DMX26" s="126"/>
      <c r="DWT26" s="126"/>
      <c r="EGP26" s="126"/>
      <c r="EQL26" s="126"/>
      <c r="FAH26" s="126"/>
      <c r="FKD26" s="126"/>
      <c r="FTZ26" s="126"/>
      <c r="GDV26" s="126"/>
      <c r="GNR26" s="126"/>
      <c r="GXN26" s="126"/>
      <c r="HHJ26" s="126"/>
      <c r="HRF26" s="126"/>
      <c r="IBB26" s="126"/>
      <c r="IKX26" s="126"/>
      <c r="IUT26" s="126"/>
      <c r="JEP26" s="126"/>
      <c r="JOL26" s="126"/>
      <c r="JYH26" s="126"/>
      <c r="KID26" s="126"/>
      <c r="KRZ26" s="126"/>
      <c r="LBV26" s="126"/>
      <c r="LLR26" s="126"/>
      <c r="LVN26" s="126"/>
      <c r="MFJ26" s="126"/>
      <c r="MPF26" s="126"/>
      <c r="MZB26" s="126"/>
      <c r="NIX26" s="126"/>
      <c r="NST26" s="126"/>
      <c r="OCP26" s="126"/>
      <c r="OML26" s="126"/>
      <c r="OWH26" s="126"/>
      <c r="PGD26" s="126"/>
      <c r="PPZ26" s="126"/>
      <c r="PZV26" s="126"/>
      <c r="QJR26" s="126"/>
      <c r="QTN26" s="126"/>
      <c r="RDJ26" s="126"/>
      <c r="RNF26" s="126"/>
      <c r="RXB26" s="126"/>
      <c r="SGX26" s="126"/>
      <c r="SQT26" s="126"/>
      <c r="TAP26" s="126"/>
      <c r="TKL26" s="126"/>
      <c r="TUH26" s="126"/>
      <c r="UED26" s="126"/>
      <c r="UNZ26" s="126"/>
      <c r="UXV26" s="126"/>
      <c r="VHR26" s="126"/>
      <c r="VRN26" s="126"/>
      <c r="WBJ26" s="126"/>
      <c r="WLF26" s="126"/>
      <c r="WVB26" s="126"/>
    </row>
    <row r="27" spans="1:1018 1274:2042 2298:3066 3322:4090 4346:5114 5370:6138 6394:7162 7418:8186 8442:9210 9466:10234 10490:11258 11514:12282 12538:13306 13562:14330 14586:15354 15610:16122" s="24" customFormat="1" ht="30" customHeight="1" x14ac:dyDescent="0.2">
      <c r="A27" s="32" t="s">
        <v>210</v>
      </c>
      <c r="B27" s="23" t="s">
        <v>38</v>
      </c>
      <c r="C27" s="20" t="s">
        <v>66</v>
      </c>
      <c r="D27" s="16" t="s">
        <v>189</v>
      </c>
      <c r="E27" s="21" t="s">
        <v>37</v>
      </c>
      <c r="F27" s="30">
        <v>66</v>
      </c>
      <c r="G27" s="50"/>
      <c r="H27" s="17">
        <f t="shared" si="5"/>
        <v>0</v>
      </c>
      <c r="IP27" s="126"/>
      <c r="SL27" s="126"/>
      <c r="ACH27" s="126"/>
      <c r="AMD27" s="126"/>
      <c r="AVZ27" s="126"/>
      <c r="BFV27" s="126"/>
      <c r="BPR27" s="126"/>
      <c r="BZN27" s="126"/>
      <c r="CJJ27" s="126"/>
      <c r="CTF27" s="126"/>
      <c r="DDB27" s="126"/>
      <c r="DMX27" s="126"/>
      <c r="DWT27" s="126"/>
      <c r="EGP27" s="126"/>
      <c r="EQL27" s="126"/>
      <c r="FAH27" s="126"/>
      <c r="FKD27" s="126"/>
      <c r="FTZ27" s="126"/>
      <c r="GDV27" s="126"/>
      <c r="GNR27" s="126"/>
      <c r="GXN27" s="126"/>
      <c r="HHJ27" s="126"/>
      <c r="HRF27" s="126"/>
      <c r="IBB27" s="126"/>
      <c r="IKX27" s="126"/>
      <c r="IUT27" s="126"/>
      <c r="JEP27" s="126"/>
      <c r="JOL27" s="126"/>
      <c r="JYH27" s="126"/>
      <c r="KID27" s="126"/>
      <c r="KRZ27" s="126"/>
      <c r="LBV27" s="126"/>
      <c r="LLR27" s="126"/>
      <c r="LVN27" s="126"/>
      <c r="MFJ27" s="126"/>
      <c r="MPF27" s="126"/>
      <c r="MZB27" s="126"/>
      <c r="NIX27" s="126"/>
      <c r="NST27" s="126"/>
      <c r="OCP27" s="126"/>
      <c r="OML27" s="126"/>
      <c r="OWH27" s="126"/>
      <c r="PGD27" s="126"/>
      <c r="PPZ27" s="126"/>
      <c r="PZV27" s="126"/>
      <c r="QJR27" s="126"/>
      <c r="QTN27" s="126"/>
      <c r="RDJ27" s="126"/>
      <c r="RNF27" s="126"/>
      <c r="RXB27" s="126"/>
      <c r="SGX27" s="126"/>
      <c r="SQT27" s="126"/>
      <c r="TAP27" s="126"/>
      <c r="TKL27" s="126"/>
      <c r="TUH27" s="126"/>
      <c r="UED27" s="126"/>
      <c r="UNZ27" s="126"/>
      <c r="UXV27" s="126"/>
      <c r="VHR27" s="126"/>
      <c r="VRN27" s="126"/>
      <c r="WBJ27" s="126"/>
      <c r="WLF27" s="126"/>
      <c r="WVB27" s="126"/>
    </row>
    <row r="28" spans="1:1018 1274:2042 2298:3066 3322:4090 4346:5114 5370:6138 6394:7162 7418:8186 8442:9210 9466:10234 10490:11258 11514:12282 12538:13306 13562:14330 14586:15354 15610:16122" s="24" customFormat="1" ht="34.5" customHeight="1" x14ac:dyDescent="0.2">
      <c r="A28" s="32" t="s">
        <v>127</v>
      </c>
      <c r="B28" s="19" t="s">
        <v>58</v>
      </c>
      <c r="C28" s="20" t="s">
        <v>128</v>
      </c>
      <c r="D28" s="16" t="s">
        <v>129</v>
      </c>
      <c r="E28" s="21" t="s">
        <v>27</v>
      </c>
      <c r="F28" s="30">
        <v>4</v>
      </c>
      <c r="G28" s="50"/>
      <c r="H28" s="17">
        <f t="shared" ref="H28" si="6">ROUND(G28*F28,2)</f>
        <v>0</v>
      </c>
      <c r="IP28" s="126"/>
      <c r="SL28" s="126"/>
      <c r="ACH28" s="126"/>
      <c r="AMD28" s="126"/>
      <c r="AVZ28" s="126"/>
      <c r="BFV28" s="126"/>
      <c r="BPR28" s="126"/>
      <c r="BZN28" s="126"/>
      <c r="CJJ28" s="126"/>
      <c r="CTF28" s="126"/>
      <c r="DDB28" s="126"/>
      <c r="DMX28" s="126"/>
      <c r="DWT28" s="126"/>
      <c r="EGP28" s="126"/>
      <c r="EQL28" s="126"/>
      <c r="FAH28" s="126"/>
      <c r="FKD28" s="126"/>
      <c r="FTZ28" s="126"/>
      <c r="GDV28" s="126"/>
      <c r="GNR28" s="126"/>
      <c r="GXN28" s="126"/>
      <c r="HHJ28" s="126"/>
      <c r="HRF28" s="126"/>
      <c r="IBB28" s="126"/>
      <c r="IKX28" s="126"/>
      <c r="IUT28" s="126"/>
      <c r="JEP28" s="126"/>
      <c r="JOL28" s="126"/>
      <c r="JYH28" s="126"/>
      <c r="KID28" s="126"/>
      <c r="KRZ28" s="126"/>
      <c r="LBV28" s="126"/>
      <c r="LLR28" s="126"/>
      <c r="LVN28" s="126"/>
      <c r="MFJ28" s="126"/>
      <c r="MPF28" s="126"/>
      <c r="MZB28" s="126"/>
      <c r="NIX28" s="126"/>
      <c r="NST28" s="126"/>
      <c r="OCP28" s="126"/>
      <c r="OML28" s="126"/>
      <c r="OWH28" s="126"/>
      <c r="PGD28" s="126"/>
      <c r="PPZ28" s="126"/>
      <c r="PZV28" s="126"/>
      <c r="QJR28" s="126"/>
      <c r="QTN28" s="126"/>
      <c r="RDJ28" s="126"/>
      <c r="RNF28" s="126"/>
      <c r="RXB28" s="126"/>
      <c r="SGX28" s="126"/>
      <c r="SQT28" s="126"/>
      <c r="TAP28" s="126"/>
      <c r="TKL28" s="126"/>
      <c r="TUH28" s="126"/>
      <c r="UED28" s="126"/>
      <c r="UNZ28" s="126"/>
      <c r="UXV28" s="126"/>
      <c r="VHR28" s="126"/>
      <c r="VRN28" s="126"/>
      <c r="WBJ28" s="126"/>
      <c r="WLF28" s="126"/>
      <c r="WVB28" s="126"/>
    </row>
    <row r="29" spans="1:1018 1274:2042 2298:3066 3322:4090 4346:5114 5370:6138 6394:7162 7418:8186 8442:9210 9466:10234 10490:11258 11514:12282 12538:13306 13562:14330 14586:15354 15610:16122" s="24" customFormat="1" ht="30" customHeight="1" x14ac:dyDescent="0.2">
      <c r="A29" s="32" t="s">
        <v>99</v>
      </c>
      <c r="B29" s="19" t="s">
        <v>63</v>
      </c>
      <c r="C29" s="20" t="s">
        <v>100</v>
      </c>
      <c r="D29" s="16" t="s">
        <v>190</v>
      </c>
      <c r="E29" s="21" t="s">
        <v>27</v>
      </c>
      <c r="F29" s="30">
        <v>75</v>
      </c>
      <c r="G29" s="50"/>
      <c r="H29" s="17">
        <f>ROUND(G29*F29,2)</f>
        <v>0</v>
      </c>
      <c r="IP29" s="126"/>
      <c r="SL29" s="126"/>
      <c r="ACH29" s="126"/>
      <c r="AMD29" s="126"/>
      <c r="AVZ29" s="126"/>
      <c r="BFV29" s="126"/>
      <c r="BPR29" s="126"/>
      <c r="BZN29" s="126"/>
      <c r="CJJ29" s="126"/>
      <c r="CTF29" s="126"/>
      <c r="DDB29" s="126"/>
      <c r="DMX29" s="126"/>
      <c r="DWT29" s="126"/>
      <c r="EGP29" s="126"/>
      <c r="EQL29" s="126"/>
      <c r="FAH29" s="126"/>
      <c r="FKD29" s="126"/>
      <c r="FTZ29" s="126"/>
      <c r="GDV29" s="126"/>
      <c r="GNR29" s="126"/>
      <c r="GXN29" s="126"/>
      <c r="HHJ29" s="126"/>
      <c r="HRF29" s="126"/>
      <c r="IBB29" s="126"/>
      <c r="IKX29" s="126"/>
      <c r="IUT29" s="126"/>
      <c r="JEP29" s="126"/>
      <c r="JOL29" s="126"/>
      <c r="JYH29" s="126"/>
      <c r="KID29" s="126"/>
      <c r="KRZ29" s="126"/>
      <c r="LBV29" s="126"/>
      <c r="LLR29" s="126"/>
      <c r="LVN29" s="126"/>
      <c r="MFJ29" s="126"/>
      <c r="MPF29" s="126"/>
      <c r="MZB29" s="126"/>
      <c r="NIX29" s="126"/>
      <c r="NST29" s="126"/>
      <c r="OCP29" s="126"/>
      <c r="OML29" s="126"/>
      <c r="OWH29" s="126"/>
      <c r="PGD29" s="126"/>
      <c r="PPZ29" s="126"/>
      <c r="PZV29" s="126"/>
      <c r="QJR29" s="126"/>
      <c r="QTN29" s="126"/>
      <c r="RDJ29" s="126"/>
      <c r="RNF29" s="126"/>
      <c r="RXB29" s="126"/>
      <c r="SGX29" s="126"/>
      <c r="SQT29" s="126"/>
      <c r="TAP29" s="126"/>
      <c r="TKL29" s="126"/>
      <c r="TUH29" s="126"/>
      <c r="UED29" s="126"/>
      <c r="UNZ29" s="126"/>
      <c r="UXV29" s="126"/>
      <c r="VHR29" s="126"/>
      <c r="VRN29" s="126"/>
      <c r="WBJ29" s="126"/>
      <c r="WLF29" s="126"/>
      <c r="WVB29" s="126"/>
    </row>
    <row r="30" spans="1:1018 1274:2042 2298:3066 3322:4090 4346:5114 5370:6138 6394:7162 7418:8186 8442:9210 9466:10234 10490:11258 11514:12282 12538:13306 13562:14330 14586:15354 15610:16122" s="24" customFormat="1" ht="30" customHeight="1" x14ac:dyDescent="0.2">
      <c r="A30" s="32" t="s">
        <v>71</v>
      </c>
      <c r="B30" s="19" t="s">
        <v>69</v>
      </c>
      <c r="C30" s="20" t="s">
        <v>73</v>
      </c>
      <c r="D30" s="16" t="s">
        <v>101</v>
      </c>
      <c r="E30" s="21" t="s">
        <v>33</v>
      </c>
      <c r="F30" s="22">
        <v>12</v>
      </c>
      <c r="G30" s="50"/>
      <c r="H30" s="17">
        <f>ROUND(G30*F30,2)</f>
        <v>0</v>
      </c>
      <c r="IP30" s="126"/>
      <c r="SL30" s="126"/>
      <c r="ACH30" s="126"/>
      <c r="AMD30" s="126"/>
      <c r="AVZ30" s="126"/>
      <c r="BFV30" s="126"/>
      <c r="BPR30" s="126"/>
      <c r="BZN30" s="126"/>
      <c r="CJJ30" s="126"/>
      <c r="CTF30" s="126"/>
      <c r="DDB30" s="126"/>
      <c r="DMX30" s="126"/>
      <c r="DWT30" s="126"/>
      <c r="EGP30" s="126"/>
      <c r="EQL30" s="126"/>
      <c r="FAH30" s="126"/>
      <c r="FKD30" s="126"/>
      <c r="FTZ30" s="126"/>
      <c r="GDV30" s="126"/>
      <c r="GNR30" s="126"/>
      <c r="GXN30" s="126"/>
      <c r="HHJ30" s="126"/>
      <c r="HRF30" s="126"/>
      <c r="IBB30" s="126"/>
      <c r="IKX30" s="126"/>
      <c r="IUT30" s="126"/>
      <c r="JEP30" s="126"/>
      <c r="JOL30" s="126"/>
      <c r="JYH30" s="126"/>
      <c r="KID30" s="126"/>
      <c r="KRZ30" s="126"/>
      <c r="LBV30" s="126"/>
      <c r="LLR30" s="126"/>
      <c r="LVN30" s="126"/>
      <c r="MFJ30" s="126"/>
      <c r="MPF30" s="126"/>
      <c r="MZB30" s="126"/>
      <c r="NIX30" s="126"/>
      <c r="NST30" s="126"/>
      <c r="OCP30" s="126"/>
      <c r="OML30" s="126"/>
      <c r="OWH30" s="126"/>
      <c r="PGD30" s="126"/>
      <c r="PPZ30" s="126"/>
      <c r="PZV30" s="126"/>
      <c r="QJR30" s="126"/>
      <c r="QTN30" s="126"/>
      <c r="RDJ30" s="126"/>
      <c r="RNF30" s="126"/>
      <c r="RXB30" s="126"/>
      <c r="SGX30" s="126"/>
      <c r="SQT30" s="126"/>
      <c r="TAP30" s="126"/>
      <c r="TKL30" s="126"/>
      <c r="TUH30" s="126"/>
      <c r="UED30" s="126"/>
      <c r="UNZ30" s="126"/>
      <c r="UXV30" s="126"/>
      <c r="VHR30" s="126"/>
      <c r="VRN30" s="126"/>
      <c r="WBJ30" s="126"/>
      <c r="WLF30" s="126"/>
      <c r="WVB30" s="126"/>
    </row>
    <row r="31" spans="1:1018 1274:2042 2298:3066 3322:4090 4346:5114 5370:6138 6394:7162 7418:8186 8442:9210 9466:10234 10490:11258 11514:12282 12538:13306 13562:14330 14586:15354 15610:16122" ht="36" customHeight="1" x14ac:dyDescent="0.2">
      <c r="A31" s="2"/>
      <c r="B31" s="45"/>
      <c r="C31" s="46" t="s">
        <v>19</v>
      </c>
      <c r="D31" s="47"/>
      <c r="E31" s="48"/>
      <c r="F31" s="48"/>
      <c r="G31" s="49"/>
      <c r="H31" s="17"/>
    </row>
    <row r="32" spans="1:1018 1274:2042 2298:3066 3322:4090 4346:5114 5370:6138 6394:7162 7418:8186 8442:9210 9466:10234 10490:11258 11514:12282 12538:13306 13562:14330 14586:15354 15610:16122" s="24" customFormat="1" ht="30" customHeight="1" x14ac:dyDescent="0.2">
      <c r="A32" s="18"/>
      <c r="B32" s="19" t="s">
        <v>72</v>
      </c>
      <c r="C32" s="20" t="s">
        <v>103</v>
      </c>
      <c r="D32" s="16" t="s">
        <v>129</v>
      </c>
      <c r="E32" s="21"/>
      <c r="F32" s="22"/>
      <c r="G32" s="17"/>
      <c r="H32" s="17"/>
      <c r="IP32" s="126"/>
      <c r="SL32" s="126"/>
      <c r="ACH32" s="126"/>
      <c r="AMD32" s="126"/>
      <c r="AVZ32" s="126"/>
      <c r="BFV32" s="126"/>
      <c r="BPR32" s="126"/>
      <c r="BZN32" s="126"/>
      <c r="CJJ32" s="126"/>
      <c r="CTF32" s="126"/>
      <c r="DDB32" s="126"/>
      <c r="DMX32" s="126"/>
      <c r="DWT32" s="126"/>
      <c r="EGP32" s="126"/>
      <c r="EQL32" s="126"/>
      <c r="FAH32" s="126"/>
      <c r="FKD32" s="126"/>
      <c r="FTZ32" s="126"/>
      <c r="GDV32" s="126"/>
      <c r="GNR32" s="126"/>
      <c r="GXN32" s="126"/>
      <c r="HHJ32" s="126"/>
      <c r="HRF32" s="126"/>
      <c r="IBB32" s="126"/>
      <c r="IKX32" s="126"/>
      <c r="IUT32" s="126"/>
      <c r="JEP32" s="126"/>
      <c r="JOL32" s="126"/>
      <c r="JYH32" s="126"/>
      <c r="KID32" s="126"/>
      <c r="KRZ32" s="126"/>
      <c r="LBV32" s="126"/>
      <c r="LLR32" s="126"/>
      <c r="LVN32" s="126"/>
      <c r="MFJ32" s="126"/>
      <c r="MPF32" s="126"/>
      <c r="MZB32" s="126"/>
      <c r="NIX32" s="126"/>
      <c r="NST32" s="126"/>
      <c r="OCP32" s="126"/>
      <c r="OML32" s="126"/>
      <c r="OWH32" s="126"/>
      <c r="PGD32" s="126"/>
      <c r="PPZ32" s="126"/>
      <c r="PZV32" s="126"/>
      <c r="QJR32" s="126"/>
      <c r="QTN32" s="126"/>
      <c r="RDJ32" s="126"/>
      <c r="RNF32" s="126"/>
      <c r="RXB32" s="126"/>
      <c r="SGX32" s="126"/>
      <c r="SQT32" s="126"/>
      <c r="TAP32" s="126"/>
      <c r="TKL32" s="126"/>
      <c r="TUH32" s="126"/>
      <c r="UED32" s="126"/>
      <c r="UNZ32" s="126"/>
      <c r="UXV32" s="126"/>
      <c r="VHR32" s="126"/>
      <c r="VRN32" s="126"/>
      <c r="WBJ32" s="126"/>
      <c r="WLF32" s="126"/>
      <c r="WVB32" s="126"/>
    </row>
    <row r="33" spans="1:1018 1274:2042 2298:3066 3322:4090 4346:5114 5370:6138 6394:7162 7418:8186 8442:9210 9466:10234 10490:11258 11514:12282 12538:13306 13562:14330 14586:15354 15610:16122" s="24" customFormat="1" ht="30" customHeight="1" x14ac:dyDescent="0.2">
      <c r="A33" s="41"/>
      <c r="B33" s="23" t="s">
        <v>28</v>
      </c>
      <c r="C33" s="20" t="s">
        <v>201</v>
      </c>
      <c r="D33" s="16" t="s">
        <v>221</v>
      </c>
      <c r="E33" s="21" t="s">
        <v>27</v>
      </c>
      <c r="F33" s="30">
        <v>120</v>
      </c>
      <c r="G33" s="50"/>
      <c r="H33" s="17">
        <f t="shared" ref="H33" si="7">ROUND(G33*F33,2)</f>
        <v>0</v>
      </c>
      <c r="IP33" s="126"/>
      <c r="SL33" s="126"/>
      <c r="ACH33" s="126"/>
      <c r="AMD33" s="126"/>
      <c r="AVZ33" s="126"/>
      <c r="BFV33" s="126"/>
      <c r="BPR33" s="126"/>
      <c r="BZN33" s="126"/>
      <c r="CJJ33" s="126"/>
      <c r="CTF33" s="126"/>
      <c r="DDB33" s="126"/>
      <c r="DMX33" s="126"/>
      <c r="DWT33" s="126"/>
      <c r="EGP33" s="126"/>
      <c r="EQL33" s="126"/>
      <c r="FAH33" s="126"/>
      <c r="FKD33" s="126"/>
      <c r="FTZ33" s="126"/>
      <c r="GDV33" s="126"/>
      <c r="GNR33" s="126"/>
      <c r="GXN33" s="126"/>
      <c r="HHJ33" s="126"/>
      <c r="HRF33" s="126"/>
      <c r="IBB33" s="126"/>
      <c r="IKX33" s="126"/>
      <c r="IUT33" s="126"/>
      <c r="JEP33" s="126"/>
      <c r="JOL33" s="126"/>
      <c r="JYH33" s="126"/>
      <c r="KID33" s="126"/>
      <c r="KRZ33" s="126"/>
      <c r="LBV33" s="126"/>
      <c r="LLR33" s="126"/>
      <c r="LVN33" s="126"/>
      <c r="MFJ33" s="126"/>
      <c r="MPF33" s="126"/>
      <c r="MZB33" s="126"/>
      <c r="NIX33" s="126"/>
      <c r="NST33" s="126"/>
      <c r="OCP33" s="126"/>
      <c r="OML33" s="126"/>
      <c r="OWH33" s="126"/>
      <c r="PGD33" s="126"/>
      <c r="PPZ33" s="126"/>
      <c r="PZV33" s="126"/>
      <c r="QJR33" s="126"/>
      <c r="QTN33" s="126"/>
      <c r="RDJ33" s="126"/>
      <c r="RNF33" s="126"/>
      <c r="RXB33" s="126"/>
      <c r="SGX33" s="126"/>
      <c r="SQT33" s="126"/>
      <c r="TAP33" s="126"/>
      <c r="TKL33" s="126"/>
      <c r="TUH33" s="126"/>
      <c r="UED33" s="126"/>
      <c r="UNZ33" s="126"/>
      <c r="UXV33" s="126"/>
      <c r="VHR33" s="126"/>
      <c r="VRN33" s="126"/>
      <c r="WBJ33" s="126"/>
      <c r="WLF33" s="126"/>
      <c r="WVB33" s="126"/>
    </row>
    <row r="34" spans="1:1018 1274:2042 2298:3066 3322:4090 4346:5114 5370:6138 6394:7162 7418:8186 8442:9210 9466:10234 10490:11258 11514:12282 12538:13306 13562:14330 14586:15354 15610:16122" s="24" customFormat="1" ht="30" customHeight="1" x14ac:dyDescent="0.2">
      <c r="A34" s="41"/>
      <c r="B34" s="23" t="s">
        <v>34</v>
      </c>
      <c r="C34" s="20" t="s">
        <v>227</v>
      </c>
      <c r="D34" s="16" t="s">
        <v>221</v>
      </c>
      <c r="E34" s="21" t="s">
        <v>27</v>
      </c>
      <c r="F34" s="30">
        <v>1</v>
      </c>
      <c r="G34" s="50"/>
      <c r="H34" s="17">
        <f t="shared" ref="H34" si="8">ROUND(G34*F34,2)</f>
        <v>0</v>
      </c>
      <c r="IP34" s="126"/>
      <c r="SL34" s="126"/>
      <c r="ACH34" s="126"/>
      <c r="AMD34" s="126"/>
      <c r="AVZ34" s="126"/>
      <c r="BFV34" s="126"/>
      <c r="BPR34" s="126"/>
      <c r="BZN34" s="126"/>
      <c r="CJJ34" s="126"/>
      <c r="CTF34" s="126"/>
      <c r="DDB34" s="126"/>
      <c r="DMX34" s="126"/>
      <c r="DWT34" s="126"/>
      <c r="EGP34" s="126"/>
      <c r="EQL34" s="126"/>
      <c r="FAH34" s="126"/>
      <c r="FKD34" s="126"/>
      <c r="FTZ34" s="126"/>
      <c r="GDV34" s="126"/>
      <c r="GNR34" s="126"/>
      <c r="GXN34" s="126"/>
      <c r="HHJ34" s="126"/>
      <c r="HRF34" s="126"/>
      <c r="IBB34" s="126"/>
      <c r="IKX34" s="126"/>
      <c r="IUT34" s="126"/>
      <c r="JEP34" s="126"/>
      <c r="JOL34" s="126"/>
      <c r="JYH34" s="126"/>
      <c r="KID34" s="126"/>
      <c r="KRZ34" s="126"/>
      <c r="LBV34" s="126"/>
      <c r="LLR34" s="126"/>
      <c r="LVN34" s="126"/>
      <c r="MFJ34" s="126"/>
      <c r="MPF34" s="126"/>
      <c r="MZB34" s="126"/>
      <c r="NIX34" s="126"/>
      <c r="NST34" s="126"/>
      <c r="OCP34" s="126"/>
      <c r="OML34" s="126"/>
      <c r="OWH34" s="126"/>
      <c r="PGD34" s="126"/>
      <c r="PPZ34" s="126"/>
      <c r="PZV34" s="126"/>
      <c r="QJR34" s="126"/>
      <c r="QTN34" s="126"/>
      <c r="RDJ34" s="126"/>
      <c r="RNF34" s="126"/>
      <c r="RXB34" s="126"/>
      <c r="SGX34" s="126"/>
      <c r="SQT34" s="126"/>
      <c r="TAP34" s="126"/>
      <c r="TKL34" s="126"/>
      <c r="TUH34" s="126"/>
      <c r="UED34" s="126"/>
      <c r="UNZ34" s="126"/>
      <c r="UXV34" s="126"/>
      <c r="VHR34" s="126"/>
      <c r="VRN34" s="126"/>
      <c r="WBJ34" s="126"/>
      <c r="WLF34" s="126"/>
      <c r="WVB34" s="126"/>
    </row>
    <row r="35" spans="1:1018 1274:2042 2298:3066 3322:4090 4346:5114 5370:6138 6394:7162 7418:8186 8442:9210 9466:10234 10490:11258 11514:12282 12538:13306 13562:14330 14586:15354 15610:16122" ht="36" customHeight="1" x14ac:dyDescent="0.2">
      <c r="A35" s="2"/>
      <c r="B35" s="51"/>
      <c r="C35" s="46" t="s">
        <v>20</v>
      </c>
      <c r="D35" s="47"/>
      <c r="E35" s="52"/>
      <c r="F35" s="48"/>
      <c r="G35" s="49"/>
      <c r="H35" s="53"/>
    </row>
    <row r="36" spans="1:1018 1274:2042 2298:3066 3322:4090 4346:5114 5370:6138 6394:7162 7418:8186 8442:9210 9466:10234 10490:11258 11514:12282 12538:13306 13562:14330 14586:15354 15610:16122" s="24" customFormat="1" ht="43.9" customHeight="1" x14ac:dyDescent="0.2">
      <c r="A36" s="18" t="s">
        <v>40</v>
      </c>
      <c r="B36" s="19" t="s">
        <v>74</v>
      </c>
      <c r="C36" s="26" t="s">
        <v>131</v>
      </c>
      <c r="D36" s="28" t="s">
        <v>132</v>
      </c>
      <c r="E36" s="21" t="s">
        <v>33</v>
      </c>
      <c r="F36" s="22">
        <v>2</v>
      </c>
      <c r="G36" s="50"/>
      <c r="H36" s="17">
        <f>ROUND(G36*F36,2)</f>
        <v>0</v>
      </c>
      <c r="IP36" s="126"/>
      <c r="SL36" s="126"/>
      <c r="ACH36" s="126"/>
      <c r="AMD36" s="126"/>
      <c r="AVZ36" s="126"/>
      <c r="BFV36" s="126"/>
      <c r="BPR36" s="126"/>
      <c r="BZN36" s="126"/>
      <c r="CJJ36" s="126"/>
      <c r="CTF36" s="126"/>
      <c r="DDB36" s="126"/>
      <c r="DMX36" s="126"/>
      <c r="DWT36" s="126"/>
      <c r="EGP36" s="126"/>
      <c r="EQL36" s="126"/>
      <c r="FAH36" s="126"/>
      <c r="FKD36" s="126"/>
      <c r="FTZ36" s="126"/>
      <c r="GDV36" s="126"/>
      <c r="GNR36" s="126"/>
      <c r="GXN36" s="126"/>
      <c r="HHJ36" s="126"/>
      <c r="HRF36" s="126"/>
      <c r="IBB36" s="126"/>
      <c r="IKX36" s="126"/>
      <c r="IUT36" s="126"/>
      <c r="JEP36" s="126"/>
      <c r="JOL36" s="126"/>
      <c r="JYH36" s="126"/>
      <c r="KID36" s="126"/>
      <c r="KRZ36" s="126"/>
      <c r="LBV36" s="126"/>
      <c r="LLR36" s="126"/>
      <c r="LVN36" s="126"/>
      <c r="MFJ36" s="126"/>
      <c r="MPF36" s="126"/>
      <c r="MZB36" s="126"/>
      <c r="NIX36" s="126"/>
      <c r="NST36" s="126"/>
      <c r="OCP36" s="126"/>
      <c r="OML36" s="126"/>
      <c r="OWH36" s="126"/>
      <c r="PGD36" s="126"/>
      <c r="PPZ36" s="126"/>
      <c r="PZV36" s="126"/>
      <c r="QJR36" s="126"/>
      <c r="QTN36" s="126"/>
      <c r="RDJ36" s="126"/>
      <c r="RNF36" s="126"/>
      <c r="RXB36" s="126"/>
      <c r="SGX36" s="126"/>
      <c r="SQT36" s="126"/>
      <c r="TAP36" s="126"/>
      <c r="TKL36" s="126"/>
      <c r="TUH36" s="126"/>
      <c r="UED36" s="126"/>
      <c r="UNZ36" s="126"/>
      <c r="UXV36" s="126"/>
      <c r="VHR36" s="126"/>
      <c r="VRN36" s="126"/>
      <c r="WBJ36" s="126"/>
      <c r="WLF36" s="126"/>
      <c r="WVB36" s="126"/>
    </row>
    <row r="37" spans="1:1018 1274:2042 2298:3066 3322:4090 4346:5114 5370:6138 6394:7162 7418:8186 8442:9210 9466:10234 10490:11258 11514:12282 12538:13306 13562:14330 14586:15354 15610:16122" s="31" customFormat="1" ht="30" customHeight="1" x14ac:dyDescent="0.2">
      <c r="A37" s="18" t="s">
        <v>44</v>
      </c>
      <c r="B37" s="19" t="s">
        <v>75</v>
      </c>
      <c r="C37" s="20" t="s">
        <v>47</v>
      </c>
      <c r="D37" s="28" t="s">
        <v>132</v>
      </c>
      <c r="E37" s="21" t="s">
        <v>33</v>
      </c>
      <c r="F37" s="22">
        <v>6</v>
      </c>
      <c r="G37" s="50"/>
      <c r="H37" s="17">
        <f t="shared" ref="H37:H44" si="9">ROUND(G37*F37,2)</f>
        <v>0</v>
      </c>
      <c r="IP37" s="127"/>
      <c r="SL37" s="127"/>
      <c r="ACH37" s="127"/>
      <c r="AMD37" s="127"/>
      <c r="AVZ37" s="127"/>
      <c r="BFV37" s="127"/>
      <c r="BPR37" s="127"/>
      <c r="BZN37" s="127"/>
      <c r="CJJ37" s="127"/>
      <c r="CTF37" s="127"/>
      <c r="DDB37" s="127"/>
      <c r="DMX37" s="127"/>
      <c r="DWT37" s="127"/>
      <c r="EGP37" s="127"/>
      <c r="EQL37" s="127"/>
      <c r="FAH37" s="127"/>
      <c r="FKD37" s="127"/>
      <c r="FTZ37" s="127"/>
      <c r="GDV37" s="127"/>
      <c r="GNR37" s="127"/>
      <c r="GXN37" s="127"/>
      <c r="HHJ37" s="127"/>
      <c r="HRF37" s="127"/>
      <c r="IBB37" s="127"/>
      <c r="IKX37" s="127"/>
      <c r="IUT37" s="127"/>
      <c r="JEP37" s="127"/>
      <c r="JOL37" s="127"/>
      <c r="JYH37" s="127"/>
      <c r="KID37" s="127"/>
      <c r="KRZ37" s="127"/>
      <c r="LBV37" s="127"/>
      <c r="LLR37" s="127"/>
      <c r="LVN37" s="127"/>
      <c r="MFJ37" s="127"/>
      <c r="MPF37" s="127"/>
      <c r="MZB37" s="127"/>
      <c r="NIX37" s="127"/>
      <c r="NST37" s="127"/>
      <c r="OCP37" s="127"/>
      <c r="OML37" s="127"/>
      <c r="OWH37" s="127"/>
      <c r="PGD37" s="127"/>
      <c r="PPZ37" s="127"/>
      <c r="PZV37" s="127"/>
      <c r="QJR37" s="127"/>
      <c r="QTN37" s="127"/>
      <c r="RDJ37" s="127"/>
      <c r="RNF37" s="127"/>
      <c r="RXB37" s="127"/>
      <c r="SGX37" s="127"/>
      <c r="SQT37" s="127"/>
      <c r="TAP37" s="127"/>
      <c r="TKL37" s="127"/>
      <c r="TUH37" s="127"/>
      <c r="UED37" s="127"/>
      <c r="UNZ37" s="127"/>
      <c r="UXV37" s="127"/>
      <c r="VHR37" s="127"/>
      <c r="VRN37" s="127"/>
      <c r="WBJ37" s="127"/>
      <c r="WLF37" s="127"/>
      <c r="WVB37" s="127"/>
    </row>
    <row r="38" spans="1:1018 1274:2042 2298:3066 3322:4090 4346:5114 5370:6138 6394:7162 7418:8186 8442:9210 9466:10234 10490:11258 11514:12282 12538:13306 13562:14330 14586:15354 15610:16122" s="31" customFormat="1" ht="30" customHeight="1" x14ac:dyDescent="0.2">
      <c r="A38" s="18" t="s">
        <v>45</v>
      </c>
      <c r="B38" s="19" t="s">
        <v>77</v>
      </c>
      <c r="C38" s="20" t="s">
        <v>48</v>
      </c>
      <c r="D38" s="28" t="s">
        <v>132</v>
      </c>
      <c r="E38" s="21" t="s">
        <v>33</v>
      </c>
      <c r="F38" s="22">
        <v>2</v>
      </c>
      <c r="G38" s="50"/>
      <c r="H38" s="17">
        <f t="shared" si="9"/>
        <v>0</v>
      </c>
      <c r="IP38" s="127"/>
      <c r="SL38" s="127"/>
      <c r="ACH38" s="127"/>
      <c r="AMD38" s="127"/>
      <c r="AVZ38" s="127"/>
      <c r="BFV38" s="127"/>
      <c r="BPR38" s="127"/>
      <c r="BZN38" s="127"/>
      <c r="CJJ38" s="127"/>
      <c r="CTF38" s="127"/>
      <c r="DDB38" s="127"/>
      <c r="DMX38" s="127"/>
      <c r="DWT38" s="127"/>
      <c r="EGP38" s="127"/>
      <c r="EQL38" s="127"/>
      <c r="FAH38" s="127"/>
      <c r="FKD38" s="127"/>
      <c r="FTZ38" s="127"/>
      <c r="GDV38" s="127"/>
      <c r="GNR38" s="127"/>
      <c r="GXN38" s="127"/>
      <c r="HHJ38" s="127"/>
      <c r="HRF38" s="127"/>
      <c r="IBB38" s="127"/>
      <c r="IKX38" s="127"/>
      <c r="IUT38" s="127"/>
      <c r="JEP38" s="127"/>
      <c r="JOL38" s="127"/>
      <c r="JYH38" s="127"/>
      <c r="KID38" s="127"/>
      <c r="KRZ38" s="127"/>
      <c r="LBV38" s="127"/>
      <c r="LLR38" s="127"/>
      <c r="LVN38" s="127"/>
      <c r="MFJ38" s="127"/>
      <c r="MPF38" s="127"/>
      <c r="MZB38" s="127"/>
      <c r="NIX38" s="127"/>
      <c r="NST38" s="127"/>
      <c r="OCP38" s="127"/>
      <c r="OML38" s="127"/>
      <c r="OWH38" s="127"/>
      <c r="PGD38" s="127"/>
      <c r="PPZ38" s="127"/>
      <c r="PZV38" s="127"/>
      <c r="QJR38" s="127"/>
      <c r="QTN38" s="127"/>
      <c r="RDJ38" s="127"/>
      <c r="RNF38" s="127"/>
      <c r="RXB38" s="127"/>
      <c r="SGX38" s="127"/>
      <c r="SQT38" s="127"/>
      <c r="TAP38" s="127"/>
      <c r="TKL38" s="127"/>
      <c r="TUH38" s="127"/>
      <c r="UED38" s="127"/>
      <c r="UNZ38" s="127"/>
      <c r="UXV38" s="127"/>
      <c r="VHR38" s="127"/>
      <c r="VRN38" s="127"/>
      <c r="WBJ38" s="127"/>
      <c r="WLF38" s="127"/>
      <c r="WVB38" s="127"/>
    </row>
    <row r="39" spans="1:1018 1274:2042 2298:3066 3322:4090 4346:5114 5370:6138 6394:7162 7418:8186 8442:9210 9466:10234 10490:11258 11514:12282 12538:13306 13562:14330 14586:15354 15610:16122" s="24" customFormat="1" ht="30" customHeight="1" x14ac:dyDescent="0.2">
      <c r="A39" s="18" t="s">
        <v>46</v>
      </c>
      <c r="B39" s="19" t="s">
        <v>78</v>
      </c>
      <c r="C39" s="20" t="s">
        <v>49</v>
      </c>
      <c r="D39" s="28" t="s">
        <v>132</v>
      </c>
      <c r="E39" s="21" t="s">
        <v>33</v>
      </c>
      <c r="F39" s="22">
        <v>10</v>
      </c>
      <c r="G39" s="50"/>
      <c r="H39" s="17">
        <f t="shared" si="9"/>
        <v>0</v>
      </c>
      <c r="IP39" s="126"/>
      <c r="SL39" s="126"/>
      <c r="ACH39" s="126"/>
      <c r="AMD39" s="126"/>
      <c r="AVZ39" s="126"/>
      <c r="BFV39" s="126"/>
      <c r="BPR39" s="126"/>
      <c r="BZN39" s="126"/>
      <c r="CJJ39" s="126"/>
      <c r="CTF39" s="126"/>
      <c r="DDB39" s="126"/>
      <c r="DMX39" s="126"/>
      <c r="DWT39" s="126"/>
      <c r="EGP39" s="126"/>
      <c r="EQL39" s="126"/>
      <c r="FAH39" s="126"/>
      <c r="FKD39" s="126"/>
      <c r="FTZ39" s="126"/>
      <c r="GDV39" s="126"/>
      <c r="GNR39" s="126"/>
      <c r="GXN39" s="126"/>
      <c r="HHJ39" s="126"/>
      <c r="HRF39" s="126"/>
      <c r="IBB39" s="126"/>
      <c r="IKX39" s="126"/>
      <c r="IUT39" s="126"/>
      <c r="JEP39" s="126"/>
      <c r="JOL39" s="126"/>
      <c r="JYH39" s="126"/>
      <c r="KID39" s="126"/>
      <c r="KRZ39" s="126"/>
      <c r="LBV39" s="126"/>
      <c r="LLR39" s="126"/>
      <c r="LVN39" s="126"/>
      <c r="MFJ39" s="126"/>
      <c r="MPF39" s="126"/>
      <c r="MZB39" s="126"/>
      <c r="NIX39" s="126"/>
      <c r="NST39" s="126"/>
      <c r="OCP39" s="126"/>
      <c r="OML39" s="126"/>
      <c r="OWH39" s="126"/>
      <c r="PGD39" s="126"/>
      <c r="PPZ39" s="126"/>
      <c r="PZV39" s="126"/>
      <c r="QJR39" s="126"/>
      <c r="QTN39" s="126"/>
      <c r="RDJ39" s="126"/>
      <c r="RNF39" s="126"/>
      <c r="RXB39" s="126"/>
      <c r="SGX39" s="126"/>
      <c r="SQT39" s="126"/>
      <c r="TAP39" s="126"/>
      <c r="TKL39" s="126"/>
      <c r="TUH39" s="126"/>
      <c r="UED39" s="126"/>
      <c r="UNZ39" s="126"/>
      <c r="UXV39" s="126"/>
      <c r="VHR39" s="126"/>
      <c r="VRN39" s="126"/>
      <c r="WBJ39" s="126"/>
      <c r="WLF39" s="126"/>
      <c r="WVB39" s="126"/>
    </row>
    <row r="40" spans="1:1018 1274:2042 2298:3066 3322:4090 4346:5114 5370:6138 6394:7162 7418:8186 8442:9210 9466:10234 10490:11258 11514:12282 12538:13306 13562:14330 14586:15354 15610:16122" s="24" customFormat="1" ht="30" customHeight="1" x14ac:dyDescent="0.2">
      <c r="A40" s="35" t="s">
        <v>150</v>
      </c>
      <c r="B40" s="36" t="s">
        <v>79</v>
      </c>
      <c r="C40" s="26" t="s">
        <v>151</v>
      </c>
      <c r="D40" s="28" t="s">
        <v>132</v>
      </c>
      <c r="E40" s="37" t="s">
        <v>33</v>
      </c>
      <c r="F40" s="38">
        <v>2</v>
      </c>
      <c r="G40" s="59"/>
      <c r="H40" s="39">
        <f>ROUND(G40*F40,2)</f>
        <v>0</v>
      </c>
      <c r="IP40" s="126"/>
      <c r="SL40" s="126"/>
      <c r="ACH40" s="126"/>
      <c r="AMD40" s="126"/>
      <c r="AVZ40" s="126"/>
      <c r="BFV40" s="126"/>
      <c r="BPR40" s="126"/>
      <c r="BZN40" s="126"/>
      <c r="CJJ40" s="126"/>
      <c r="CTF40" s="126"/>
      <c r="DDB40" s="126"/>
      <c r="DMX40" s="126"/>
      <c r="DWT40" s="126"/>
      <c r="EGP40" s="126"/>
      <c r="EQL40" s="126"/>
      <c r="FAH40" s="126"/>
      <c r="FKD40" s="126"/>
      <c r="FTZ40" s="126"/>
      <c r="GDV40" s="126"/>
      <c r="GNR40" s="126"/>
      <c r="GXN40" s="126"/>
      <c r="HHJ40" s="126"/>
      <c r="HRF40" s="126"/>
      <c r="IBB40" s="126"/>
      <c r="IKX40" s="126"/>
      <c r="IUT40" s="126"/>
      <c r="JEP40" s="126"/>
      <c r="JOL40" s="126"/>
      <c r="JYH40" s="126"/>
      <c r="KID40" s="126"/>
      <c r="KRZ40" s="126"/>
      <c r="LBV40" s="126"/>
      <c r="LLR40" s="126"/>
      <c r="LVN40" s="126"/>
      <c r="MFJ40" s="126"/>
      <c r="MPF40" s="126"/>
      <c r="MZB40" s="126"/>
      <c r="NIX40" s="126"/>
      <c r="NST40" s="126"/>
      <c r="OCP40" s="126"/>
      <c r="OML40" s="126"/>
      <c r="OWH40" s="126"/>
      <c r="PGD40" s="126"/>
      <c r="PPZ40" s="126"/>
      <c r="PZV40" s="126"/>
      <c r="QJR40" s="126"/>
      <c r="QTN40" s="126"/>
      <c r="RDJ40" s="126"/>
      <c r="RNF40" s="126"/>
      <c r="RXB40" s="126"/>
      <c r="SGX40" s="126"/>
      <c r="SQT40" s="126"/>
      <c r="TAP40" s="126"/>
      <c r="TKL40" s="126"/>
      <c r="TUH40" s="126"/>
      <c r="UED40" s="126"/>
      <c r="UNZ40" s="126"/>
      <c r="UXV40" s="126"/>
      <c r="VHR40" s="126"/>
      <c r="VRN40" s="126"/>
      <c r="WBJ40" s="126"/>
      <c r="WLF40" s="126"/>
      <c r="WVB40" s="126"/>
    </row>
    <row r="41" spans="1:1018 1274:2042 2298:3066 3322:4090 4346:5114 5370:6138 6394:7162 7418:8186 8442:9210 9466:10234 10490:11258 11514:12282 12538:13306 13562:14330 14586:15354 15610:16122" s="31" customFormat="1" ht="30" customHeight="1" x14ac:dyDescent="0.2">
      <c r="A41" s="18" t="s">
        <v>191</v>
      </c>
      <c r="B41" s="19" t="s">
        <v>80</v>
      </c>
      <c r="C41" s="26" t="s">
        <v>225</v>
      </c>
      <c r="D41" s="28" t="s">
        <v>192</v>
      </c>
      <c r="E41" s="21" t="s">
        <v>33</v>
      </c>
      <c r="F41" s="22">
        <v>4</v>
      </c>
      <c r="G41" s="50"/>
      <c r="H41" s="17">
        <f t="shared" si="9"/>
        <v>0</v>
      </c>
      <c r="IP41" s="127"/>
      <c r="SL41" s="127"/>
      <c r="ACH41" s="127"/>
      <c r="AMD41" s="127"/>
      <c r="AVZ41" s="127"/>
      <c r="BFV41" s="127"/>
      <c r="BPR41" s="127"/>
      <c r="BZN41" s="127"/>
      <c r="CJJ41" s="127"/>
      <c r="CTF41" s="127"/>
      <c r="DDB41" s="127"/>
      <c r="DMX41" s="127"/>
      <c r="DWT41" s="127"/>
      <c r="EGP41" s="127"/>
      <c r="EQL41" s="127"/>
      <c r="FAH41" s="127"/>
      <c r="FKD41" s="127"/>
      <c r="FTZ41" s="127"/>
      <c r="GDV41" s="127"/>
      <c r="GNR41" s="127"/>
      <c r="GXN41" s="127"/>
      <c r="HHJ41" s="127"/>
      <c r="HRF41" s="127"/>
      <c r="IBB41" s="127"/>
      <c r="IKX41" s="127"/>
      <c r="IUT41" s="127"/>
      <c r="JEP41" s="127"/>
      <c r="JOL41" s="127"/>
      <c r="JYH41" s="127"/>
      <c r="KID41" s="127"/>
      <c r="KRZ41" s="127"/>
      <c r="LBV41" s="127"/>
      <c r="LLR41" s="127"/>
      <c r="LVN41" s="127"/>
      <c r="MFJ41" s="127"/>
      <c r="MPF41" s="127"/>
      <c r="MZB41" s="127"/>
      <c r="NIX41" s="127"/>
      <c r="NST41" s="127"/>
      <c r="OCP41" s="127"/>
      <c r="OML41" s="127"/>
      <c r="OWH41" s="127"/>
      <c r="PGD41" s="127"/>
      <c r="PPZ41" s="127"/>
      <c r="PZV41" s="127"/>
      <c r="QJR41" s="127"/>
      <c r="QTN41" s="127"/>
      <c r="RDJ41" s="127"/>
      <c r="RNF41" s="127"/>
      <c r="RXB41" s="127"/>
      <c r="SGX41" s="127"/>
      <c r="SQT41" s="127"/>
      <c r="TAP41" s="127"/>
      <c r="TKL41" s="127"/>
      <c r="TUH41" s="127"/>
      <c r="UED41" s="127"/>
      <c r="UNZ41" s="127"/>
      <c r="UXV41" s="127"/>
      <c r="VHR41" s="127"/>
      <c r="VRN41" s="127"/>
      <c r="WBJ41" s="127"/>
      <c r="WLF41" s="127"/>
      <c r="WVB41" s="127"/>
    </row>
    <row r="42" spans="1:1018 1274:2042 2298:3066 3322:4090 4346:5114 5370:6138 6394:7162 7418:8186 8442:9210 9466:10234 10490:11258 11514:12282 12538:13306 13562:14330 14586:15354 15610:16122" s="24" customFormat="1" ht="30" customHeight="1" x14ac:dyDescent="0.2">
      <c r="A42" s="18" t="s">
        <v>193</v>
      </c>
      <c r="B42" s="19" t="s">
        <v>81</v>
      </c>
      <c r="C42" s="26" t="s">
        <v>213</v>
      </c>
      <c r="D42" s="28" t="s">
        <v>192</v>
      </c>
      <c r="E42" s="21" t="s">
        <v>33</v>
      </c>
      <c r="F42" s="22">
        <v>4</v>
      </c>
      <c r="G42" s="50"/>
      <c r="H42" s="17">
        <f t="shared" si="9"/>
        <v>0</v>
      </c>
      <c r="IP42" s="126"/>
      <c r="SL42" s="126"/>
      <c r="ACH42" s="126"/>
      <c r="AMD42" s="126"/>
      <c r="AVZ42" s="126"/>
      <c r="BFV42" s="126"/>
      <c r="BPR42" s="126"/>
      <c r="BZN42" s="126"/>
      <c r="CJJ42" s="126"/>
      <c r="CTF42" s="126"/>
      <c r="DDB42" s="126"/>
      <c r="DMX42" s="126"/>
      <c r="DWT42" s="126"/>
      <c r="EGP42" s="126"/>
      <c r="EQL42" s="126"/>
      <c r="FAH42" s="126"/>
      <c r="FKD42" s="126"/>
      <c r="FTZ42" s="126"/>
      <c r="GDV42" s="126"/>
      <c r="GNR42" s="126"/>
      <c r="GXN42" s="126"/>
      <c r="HHJ42" s="126"/>
      <c r="HRF42" s="126"/>
      <c r="IBB42" s="126"/>
      <c r="IKX42" s="126"/>
      <c r="IUT42" s="126"/>
      <c r="JEP42" s="126"/>
      <c r="JOL42" s="126"/>
      <c r="JYH42" s="126"/>
      <c r="KID42" s="126"/>
      <c r="KRZ42" s="126"/>
      <c r="LBV42" s="126"/>
      <c r="LLR42" s="126"/>
      <c r="LVN42" s="126"/>
      <c r="MFJ42" s="126"/>
      <c r="MPF42" s="126"/>
      <c r="MZB42" s="126"/>
      <c r="NIX42" s="126"/>
      <c r="NST42" s="126"/>
      <c r="OCP42" s="126"/>
      <c r="OML42" s="126"/>
      <c r="OWH42" s="126"/>
      <c r="PGD42" s="126"/>
      <c r="PPZ42" s="126"/>
      <c r="PZV42" s="126"/>
      <c r="QJR42" s="126"/>
      <c r="QTN42" s="126"/>
      <c r="RDJ42" s="126"/>
      <c r="RNF42" s="126"/>
      <c r="RXB42" s="126"/>
      <c r="SGX42" s="126"/>
      <c r="SQT42" s="126"/>
      <c r="TAP42" s="126"/>
      <c r="TKL42" s="126"/>
      <c r="TUH42" s="126"/>
      <c r="UED42" s="126"/>
      <c r="UNZ42" s="126"/>
      <c r="UXV42" s="126"/>
      <c r="VHR42" s="126"/>
      <c r="VRN42" s="126"/>
      <c r="WBJ42" s="126"/>
      <c r="WLF42" s="126"/>
      <c r="WVB42" s="126"/>
    </row>
    <row r="43" spans="1:1018 1274:2042 2298:3066 3322:4090 4346:5114 5370:6138 6394:7162 7418:8186 8442:9210 9466:10234 10490:11258 11514:12282 12538:13306 13562:14330 14586:15354 15610:16122" s="31" customFormat="1" ht="31.5" customHeight="1" x14ac:dyDescent="0.2">
      <c r="A43" s="18" t="s">
        <v>194</v>
      </c>
      <c r="B43" s="19" t="s">
        <v>82</v>
      </c>
      <c r="C43" s="40" t="s">
        <v>195</v>
      </c>
      <c r="D43" s="28" t="s">
        <v>132</v>
      </c>
      <c r="E43" s="21" t="s">
        <v>33</v>
      </c>
      <c r="F43" s="22">
        <v>4</v>
      </c>
      <c r="G43" s="50"/>
      <c r="H43" s="17">
        <f t="shared" si="9"/>
        <v>0</v>
      </c>
      <c r="IP43" s="127"/>
      <c r="SL43" s="127"/>
      <c r="ACH43" s="127"/>
      <c r="AMD43" s="127"/>
      <c r="AVZ43" s="127"/>
      <c r="BFV43" s="127"/>
      <c r="BPR43" s="127"/>
      <c r="BZN43" s="127"/>
      <c r="CJJ43" s="127"/>
      <c r="CTF43" s="127"/>
      <c r="DDB43" s="127"/>
      <c r="DMX43" s="127"/>
      <c r="DWT43" s="127"/>
      <c r="EGP43" s="127"/>
      <c r="EQL43" s="127"/>
      <c r="FAH43" s="127"/>
      <c r="FKD43" s="127"/>
      <c r="FTZ43" s="127"/>
      <c r="GDV43" s="127"/>
      <c r="GNR43" s="127"/>
      <c r="GXN43" s="127"/>
      <c r="HHJ43" s="127"/>
      <c r="HRF43" s="127"/>
      <c r="IBB43" s="127"/>
      <c r="IKX43" s="127"/>
      <c r="IUT43" s="127"/>
      <c r="JEP43" s="127"/>
      <c r="JOL43" s="127"/>
      <c r="JYH43" s="127"/>
      <c r="KID43" s="127"/>
      <c r="KRZ43" s="127"/>
      <c r="LBV43" s="127"/>
      <c r="LLR43" s="127"/>
      <c r="LVN43" s="127"/>
      <c r="MFJ43" s="127"/>
      <c r="MPF43" s="127"/>
      <c r="MZB43" s="127"/>
      <c r="NIX43" s="127"/>
      <c r="NST43" s="127"/>
      <c r="OCP43" s="127"/>
      <c r="OML43" s="127"/>
      <c r="OWH43" s="127"/>
      <c r="PGD43" s="127"/>
      <c r="PPZ43" s="127"/>
      <c r="PZV43" s="127"/>
      <c r="QJR43" s="127"/>
      <c r="QTN43" s="127"/>
      <c r="RDJ43" s="127"/>
      <c r="RNF43" s="127"/>
      <c r="RXB43" s="127"/>
      <c r="SGX43" s="127"/>
      <c r="SQT43" s="127"/>
      <c r="TAP43" s="127"/>
      <c r="TKL43" s="127"/>
      <c r="TUH43" s="127"/>
      <c r="UED43" s="127"/>
      <c r="UNZ43" s="127"/>
      <c r="UXV43" s="127"/>
      <c r="VHR43" s="127"/>
      <c r="VRN43" s="127"/>
      <c r="WBJ43" s="127"/>
      <c r="WLF43" s="127"/>
      <c r="WVB43" s="127"/>
    </row>
    <row r="44" spans="1:1018 1274:2042 2298:3066 3322:4090 4346:5114 5370:6138 6394:7162 7418:8186 8442:9210 9466:10234 10490:11258 11514:12282 12538:13306 13562:14330 14586:15354 15610:16122" s="24" customFormat="1" ht="27.75" customHeight="1" x14ac:dyDescent="0.2">
      <c r="A44" s="18" t="s">
        <v>196</v>
      </c>
      <c r="B44" s="19" t="s">
        <v>83</v>
      </c>
      <c r="C44" s="26" t="s">
        <v>197</v>
      </c>
      <c r="D44" s="28" t="s">
        <v>132</v>
      </c>
      <c r="E44" s="21" t="s">
        <v>33</v>
      </c>
      <c r="F44" s="22">
        <v>2</v>
      </c>
      <c r="G44" s="50"/>
      <c r="H44" s="17">
        <f t="shared" si="9"/>
        <v>0</v>
      </c>
      <c r="IP44" s="126"/>
      <c r="SL44" s="126"/>
      <c r="ACH44" s="126"/>
      <c r="AMD44" s="126"/>
      <c r="AVZ44" s="126"/>
      <c r="BFV44" s="126"/>
      <c r="BPR44" s="126"/>
      <c r="BZN44" s="126"/>
      <c r="CJJ44" s="126"/>
      <c r="CTF44" s="126"/>
      <c r="DDB44" s="126"/>
      <c r="DMX44" s="126"/>
      <c r="DWT44" s="126"/>
      <c r="EGP44" s="126"/>
      <c r="EQL44" s="126"/>
      <c r="FAH44" s="126"/>
      <c r="FKD44" s="126"/>
      <c r="FTZ44" s="126"/>
      <c r="GDV44" s="126"/>
      <c r="GNR44" s="126"/>
      <c r="GXN44" s="126"/>
      <c r="HHJ44" s="126"/>
      <c r="HRF44" s="126"/>
      <c r="IBB44" s="126"/>
      <c r="IKX44" s="126"/>
      <c r="IUT44" s="126"/>
      <c r="JEP44" s="126"/>
      <c r="JOL44" s="126"/>
      <c r="JYH44" s="126"/>
      <c r="KID44" s="126"/>
      <c r="KRZ44" s="126"/>
      <c r="LBV44" s="126"/>
      <c r="LLR44" s="126"/>
      <c r="LVN44" s="126"/>
      <c r="MFJ44" s="126"/>
      <c r="MPF44" s="126"/>
      <c r="MZB44" s="126"/>
      <c r="NIX44" s="126"/>
      <c r="NST44" s="126"/>
      <c r="OCP44" s="126"/>
      <c r="OML44" s="126"/>
      <c r="OWH44" s="126"/>
      <c r="PGD44" s="126"/>
      <c r="PPZ44" s="126"/>
      <c r="PZV44" s="126"/>
      <c r="QJR44" s="126"/>
      <c r="QTN44" s="126"/>
      <c r="RDJ44" s="126"/>
      <c r="RNF44" s="126"/>
      <c r="RXB44" s="126"/>
      <c r="SGX44" s="126"/>
      <c r="SQT44" s="126"/>
      <c r="TAP44" s="126"/>
      <c r="TKL44" s="126"/>
      <c r="TUH44" s="126"/>
      <c r="UED44" s="126"/>
      <c r="UNZ44" s="126"/>
      <c r="UXV44" s="126"/>
      <c r="VHR44" s="126"/>
      <c r="VRN44" s="126"/>
      <c r="WBJ44" s="126"/>
      <c r="WLF44" s="126"/>
      <c r="WVB44" s="126"/>
    </row>
    <row r="45" spans="1:1018 1274:2042 2298:3066 3322:4090 4346:5114 5370:6138 6394:7162 7418:8186 8442:9210 9466:10234 10490:11258 11514:12282 12538:13306 13562:14330 14586:15354 15610:16122" s="24" customFormat="1" ht="35.25" customHeight="1" x14ac:dyDescent="0.2">
      <c r="A45" s="18" t="s">
        <v>104</v>
      </c>
      <c r="B45" s="19" t="s">
        <v>84</v>
      </c>
      <c r="C45" s="20" t="s">
        <v>105</v>
      </c>
      <c r="D45" s="16" t="s">
        <v>132</v>
      </c>
      <c r="E45" s="21" t="s">
        <v>33</v>
      </c>
      <c r="F45" s="27">
        <v>3</v>
      </c>
      <c r="G45" s="50"/>
      <c r="H45" s="17">
        <f t="shared" ref="H45" si="10">ROUND(G45*F45,2)</f>
        <v>0</v>
      </c>
      <c r="IP45" s="126"/>
      <c r="SL45" s="126"/>
      <c r="ACH45" s="126"/>
      <c r="AMD45" s="126"/>
      <c r="AVZ45" s="126"/>
      <c r="BFV45" s="126"/>
      <c r="BPR45" s="126"/>
      <c r="BZN45" s="126"/>
      <c r="CJJ45" s="126"/>
      <c r="CTF45" s="126"/>
      <c r="DDB45" s="126"/>
      <c r="DMX45" s="126"/>
      <c r="DWT45" s="126"/>
      <c r="EGP45" s="126"/>
      <c r="EQL45" s="126"/>
      <c r="FAH45" s="126"/>
      <c r="FKD45" s="126"/>
      <c r="FTZ45" s="126"/>
      <c r="GDV45" s="126"/>
      <c r="GNR45" s="126"/>
      <c r="GXN45" s="126"/>
      <c r="HHJ45" s="126"/>
      <c r="HRF45" s="126"/>
      <c r="IBB45" s="126"/>
      <c r="IKX45" s="126"/>
      <c r="IUT45" s="126"/>
      <c r="JEP45" s="126"/>
      <c r="JOL45" s="126"/>
      <c r="JYH45" s="126"/>
      <c r="KID45" s="126"/>
      <c r="KRZ45" s="126"/>
      <c r="LBV45" s="126"/>
      <c r="LLR45" s="126"/>
      <c r="LVN45" s="126"/>
      <c r="MFJ45" s="126"/>
      <c r="MPF45" s="126"/>
      <c r="MZB45" s="126"/>
      <c r="NIX45" s="126"/>
      <c r="NST45" s="126"/>
      <c r="OCP45" s="126"/>
      <c r="OML45" s="126"/>
      <c r="OWH45" s="126"/>
      <c r="PGD45" s="126"/>
      <c r="PPZ45" s="126"/>
      <c r="PZV45" s="126"/>
      <c r="QJR45" s="126"/>
      <c r="QTN45" s="126"/>
      <c r="RDJ45" s="126"/>
      <c r="RNF45" s="126"/>
      <c r="RXB45" s="126"/>
      <c r="SGX45" s="126"/>
      <c r="SQT45" s="126"/>
      <c r="TAP45" s="126"/>
      <c r="TKL45" s="126"/>
      <c r="TUH45" s="126"/>
      <c r="UED45" s="126"/>
      <c r="UNZ45" s="126"/>
      <c r="UXV45" s="126"/>
      <c r="VHR45" s="126"/>
      <c r="VRN45" s="126"/>
      <c r="WBJ45" s="126"/>
      <c r="WLF45" s="126"/>
      <c r="WVB45" s="126"/>
    </row>
    <row r="46" spans="1:1018 1274:2042 2298:3066 3322:4090 4346:5114 5370:6138 6394:7162 7418:8186 8442:9210 9466:10234 10490:11258 11514:12282 12538:13306 13562:14330 14586:15354 15610:16122" ht="30" customHeight="1" x14ac:dyDescent="0.2">
      <c r="A46" s="2"/>
      <c r="B46" s="86"/>
      <c r="C46" s="46" t="s">
        <v>21</v>
      </c>
      <c r="D46" s="47"/>
      <c r="E46" s="88"/>
      <c r="F46" s="47"/>
      <c r="G46" s="49"/>
      <c r="H46" s="53"/>
    </row>
    <row r="47" spans="1:1018 1274:2042 2298:3066 3322:4090 4346:5114 5370:6138 6394:7162 7418:8186 8442:9210 9466:10234 10490:11258 11514:12282 12538:13306 13562:14330 14586:15354 15610:16122" s="31" customFormat="1" ht="30" customHeight="1" x14ac:dyDescent="0.2">
      <c r="A47" s="32" t="s">
        <v>41</v>
      </c>
      <c r="B47" s="19" t="s">
        <v>85</v>
      </c>
      <c r="C47" s="20" t="s">
        <v>42</v>
      </c>
      <c r="D47" s="16" t="s">
        <v>86</v>
      </c>
      <c r="E47" s="21"/>
      <c r="F47" s="30"/>
      <c r="G47" s="58"/>
      <c r="H47" s="17"/>
    </row>
    <row r="48" spans="1:1018 1274:2042 2298:3066 3322:4090 4346:5114 5370:6138 6394:7162 7418:8186 8442:9210 9466:10234 10490:11258 11514:12282 12538:13306 13562:14330 14586:15354 15610:16122" s="24" customFormat="1" ht="30" customHeight="1" x14ac:dyDescent="0.2">
      <c r="A48" s="32" t="s">
        <v>87</v>
      </c>
      <c r="B48" s="23" t="s">
        <v>28</v>
      </c>
      <c r="C48" s="20" t="s">
        <v>88</v>
      </c>
      <c r="D48" s="16"/>
      <c r="E48" s="21" t="s">
        <v>27</v>
      </c>
      <c r="F48" s="30">
        <v>27</v>
      </c>
      <c r="G48" s="50"/>
      <c r="H48" s="17">
        <f>ROUND(G48*F48,2)</f>
        <v>0</v>
      </c>
      <c r="IP48" s="126"/>
      <c r="SL48" s="126"/>
      <c r="ACH48" s="126"/>
      <c r="AMD48" s="126"/>
      <c r="AVZ48" s="126"/>
      <c r="BFV48" s="126"/>
      <c r="BPR48" s="126"/>
      <c r="BZN48" s="126"/>
      <c r="CJJ48" s="126"/>
      <c r="CTF48" s="126"/>
      <c r="DDB48" s="126"/>
      <c r="DMX48" s="126"/>
      <c r="DWT48" s="126"/>
      <c r="EGP48" s="126"/>
      <c r="EQL48" s="126"/>
      <c r="FAH48" s="126"/>
      <c r="FKD48" s="126"/>
      <c r="FTZ48" s="126"/>
      <c r="GDV48" s="126"/>
      <c r="GNR48" s="126"/>
      <c r="GXN48" s="126"/>
      <c r="HHJ48" s="126"/>
      <c r="HRF48" s="126"/>
      <c r="IBB48" s="126"/>
      <c r="IKX48" s="126"/>
      <c r="IUT48" s="126"/>
      <c r="JEP48" s="126"/>
      <c r="JOL48" s="126"/>
      <c r="JYH48" s="126"/>
      <c r="KID48" s="126"/>
      <c r="KRZ48" s="126"/>
      <c r="LBV48" s="126"/>
      <c r="LLR48" s="126"/>
      <c r="LVN48" s="126"/>
      <c r="MFJ48" s="126"/>
      <c r="MPF48" s="126"/>
      <c r="MZB48" s="126"/>
      <c r="NIX48" s="126"/>
      <c r="NST48" s="126"/>
      <c r="OCP48" s="126"/>
      <c r="OML48" s="126"/>
      <c r="OWH48" s="126"/>
      <c r="PGD48" s="126"/>
      <c r="PPZ48" s="126"/>
      <c r="PZV48" s="126"/>
      <c r="QJR48" s="126"/>
      <c r="QTN48" s="126"/>
      <c r="RDJ48" s="126"/>
      <c r="RNF48" s="126"/>
      <c r="RXB48" s="126"/>
      <c r="SGX48" s="126"/>
      <c r="SQT48" s="126"/>
      <c r="TAP48" s="126"/>
      <c r="TKL48" s="126"/>
      <c r="TUH48" s="126"/>
      <c r="UED48" s="126"/>
      <c r="UNZ48" s="126"/>
      <c r="UXV48" s="126"/>
      <c r="VHR48" s="126"/>
      <c r="VRN48" s="126"/>
      <c r="WBJ48" s="126"/>
      <c r="WLF48" s="126"/>
      <c r="WVB48" s="126"/>
    </row>
    <row r="49" spans="1:1018 1274:2042 2298:3066 3322:4090 4346:5114 5370:6138 6394:7162 7418:8186 8442:9210 9466:10234 10490:11258 11514:12282 12538:13306 13562:14330 14586:15354 15610:16122" s="24" customFormat="1" ht="30" customHeight="1" x14ac:dyDescent="0.2">
      <c r="A49" s="32" t="s">
        <v>43</v>
      </c>
      <c r="B49" s="23" t="s">
        <v>34</v>
      </c>
      <c r="C49" s="20" t="s">
        <v>89</v>
      </c>
      <c r="D49" s="16"/>
      <c r="E49" s="21" t="s">
        <v>27</v>
      </c>
      <c r="F49" s="30">
        <v>80</v>
      </c>
      <c r="G49" s="50"/>
      <c r="H49" s="17">
        <f>ROUND(G49*F49,2)</f>
        <v>0</v>
      </c>
      <c r="IP49" s="126"/>
      <c r="SL49" s="126"/>
      <c r="ACH49" s="126"/>
      <c r="AMD49" s="126"/>
      <c r="AVZ49" s="126"/>
      <c r="BFV49" s="126"/>
      <c r="BPR49" s="126"/>
      <c r="BZN49" s="126"/>
      <c r="CJJ49" s="126"/>
      <c r="CTF49" s="126"/>
      <c r="DDB49" s="126"/>
      <c r="DMX49" s="126"/>
      <c r="DWT49" s="126"/>
      <c r="EGP49" s="126"/>
      <c r="EQL49" s="126"/>
      <c r="FAH49" s="126"/>
      <c r="FKD49" s="126"/>
      <c r="FTZ49" s="126"/>
      <c r="GDV49" s="126"/>
      <c r="GNR49" s="126"/>
      <c r="GXN49" s="126"/>
      <c r="HHJ49" s="126"/>
      <c r="HRF49" s="126"/>
      <c r="IBB49" s="126"/>
      <c r="IKX49" s="126"/>
      <c r="IUT49" s="126"/>
      <c r="JEP49" s="126"/>
      <c r="JOL49" s="126"/>
      <c r="JYH49" s="126"/>
      <c r="KID49" s="126"/>
      <c r="KRZ49" s="126"/>
      <c r="LBV49" s="126"/>
      <c r="LLR49" s="126"/>
      <c r="LVN49" s="126"/>
      <c r="MFJ49" s="126"/>
      <c r="MPF49" s="126"/>
      <c r="MZB49" s="126"/>
      <c r="NIX49" s="126"/>
      <c r="NST49" s="126"/>
      <c r="OCP49" s="126"/>
      <c r="OML49" s="126"/>
      <c r="OWH49" s="126"/>
      <c r="PGD49" s="126"/>
      <c r="PPZ49" s="126"/>
      <c r="PZV49" s="126"/>
      <c r="QJR49" s="126"/>
      <c r="QTN49" s="126"/>
      <c r="RDJ49" s="126"/>
      <c r="RNF49" s="126"/>
      <c r="RXB49" s="126"/>
      <c r="SGX49" s="126"/>
      <c r="SQT49" s="126"/>
      <c r="TAP49" s="126"/>
      <c r="TKL49" s="126"/>
      <c r="TUH49" s="126"/>
      <c r="UED49" s="126"/>
      <c r="UNZ49" s="126"/>
      <c r="UXV49" s="126"/>
      <c r="VHR49" s="126"/>
      <c r="VRN49" s="126"/>
      <c r="WBJ49" s="126"/>
      <c r="WLF49" s="126"/>
      <c r="WVB49" s="126"/>
    </row>
    <row r="50" spans="1:1018 1274:2042 2298:3066 3322:4090 4346:5114 5370:6138 6394:7162 7418:8186 8442:9210 9466:10234 10490:11258 11514:12282 12538:13306 13562:14330 14586:15354 15610:16122" ht="30" customHeight="1" thickBot="1" x14ac:dyDescent="0.25">
      <c r="A50" s="3"/>
      <c r="B50" s="91" t="str">
        <f>B6</f>
        <v>A</v>
      </c>
      <c r="C50" s="132" t="str">
        <f>C6</f>
        <v>Stafford Street (West Side) - Yale Avenue to Corydon Avenue</v>
      </c>
      <c r="D50" s="133"/>
      <c r="E50" s="133"/>
      <c r="F50" s="134"/>
      <c r="G50" s="60" t="s">
        <v>16</v>
      </c>
      <c r="H50" s="60">
        <f>SUM(H6:H49)</f>
        <v>0</v>
      </c>
    </row>
    <row r="51" spans="1:1018 1274:2042 2298:3066 3322:4090 4346:5114 5370:6138 6394:7162 7418:8186 8442:9210 9466:10234 10490:11258 11514:12282 12538:13306 13562:14330 14586:15354 15610:16122" s="11" customFormat="1" ht="30" customHeight="1" thickTop="1" x14ac:dyDescent="0.2">
      <c r="A51" s="10"/>
      <c r="B51" s="116" t="s">
        <v>12</v>
      </c>
      <c r="C51" s="137" t="s">
        <v>215</v>
      </c>
      <c r="D51" s="138"/>
      <c r="E51" s="138"/>
      <c r="F51" s="139"/>
      <c r="G51" s="61"/>
      <c r="H51" s="71"/>
    </row>
    <row r="52" spans="1:1018 1274:2042 2298:3066 3322:4090 4346:5114 5370:6138 6394:7162 7418:8186 8442:9210 9466:10234 10490:11258 11514:12282 12538:13306 13562:14330 14586:15354 15610:16122" ht="36" customHeight="1" x14ac:dyDescent="0.2">
      <c r="A52" s="2"/>
      <c r="B52" s="86"/>
      <c r="C52" s="87" t="s">
        <v>18</v>
      </c>
      <c r="D52" s="47"/>
      <c r="E52" s="48" t="s">
        <v>1</v>
      </c>
      <c r="F52" s="48" t="s">
        <v>1</v>
      </c>
      <c r="G52" s="117" t="s">
        <v>1</v>
      </c>
      <c r="H52" s="117"/>
    </row>
    <row r="53" spans="1:1018 1274:2042 2298:3066 3322:4090 4346:5114 5370:6138 6394:7162 7418:8186 8442:9210 9466:10234 10490:11258 11514:12282 12538:13306 13562:14330 14586:15354 15610:16122" s="31" customFormat="1" ht="33.75" customHeight="1" x14ac:dyDescent="0.2">
      <c r="A53" s="29" t="s">
        <v>29</v>
      </c>
      <c r="B53" s="19" t="s">
        <v>108</v>
      </c>
      <c r="C53" s="20" t="s">
        <v>30</v>
      </c>
      <c r="D53" s="16" t="s">
        <v>94</v>
      </c>
      <c r="E53" s="21" t="s">
        <v>25</v>
      </c>
      <c r="F53" s="30">
        <v>9</v>
      </c>
      <c r="G53" s="50"/>
      <c r="H53" s="17">
        <f t="shared" ref="H53:H54" si="11">ROUND(G53*F53,2)</f>
        <v>0</v>
      </c>
      <c r="IP53" s="127"/>
      <c r="SL53" s="127"/>
      <c r="ACH53" s="127"/>
      <c r="AMD53" s="127"/>
      <c r="AVZ53" s="127"/>
      <c r="BFV53" s="127"/>
      <c r="BPR53" s="127"/>
      <c r="BZN53" s="127"/>
      <c r="CJJ53" s="127"/>
      <c r="CTF53" s="127"/>
      <c r="DDB53" s="127"/>
      <c r="DMX53" s="127"/>
      <c r="DWT53" s="127"/>
      <c r="EGP53" s="127"/>
      <c r="EQL53" s="127"/>
      <c r="FAH53" s="127"/>
      <c r="FKD53" s="127"/>
      <c r="FTZ53" s="127"/>
      <c r="GDV53" s="127"/>
      <c r="GNR53" s="127"/>
      <c r="GXN53" s="127"/>
      <c r="HHJ53" s="127"/>
      <c r="HRF53" s="127"/>
      <c r="IBB53" s="127"/>
      <c r="IKX53" s="127"/>
      <c r="IUT53" s="127"/>
      <c r="JEP53" s="127"/>
      <c r="JOL53" s="127"/>
      <c r="JYH53" s="127"/>
      <c r="KID53" s="127"/>
      <c r="KRZ53" s="127"/>
      <c r="LBV53" s="127"/>
      <c r="LLR53" s="127"/>
      <c r="LVN53" s="127"/>
      <c r="MFJ53" s="127"/>
      <c r="MPF53" s="127"/>
      <c r="MZB53" s="127"/>
      <c r="NIX53" s="127"/>
      <c r="NST53" s="127"/>
      <c r="OCP53" s="127"/>
      <c r="OML53" s="127"/>
      <c r="OWH53" s="127"/>
      <c r="PGD53" s="127"/>
      <c r="PPZ53" s="127"/>
      <c r="PZV53" s="127"/>
      <c r="QJR53" s="127"/>
      <c r="QTN53" s="127"/>
      <c r="RDJ53" s="127"/>
      <c r="RNF53" s="127"/>
      <c r="RXB53" s="127"/>
      <c r="SGX53" s="127"/>
      <c r="SQT53" s="127"/>
      <c r="TAP53" s="127"/>
      <c r="TKL53" s="127"/>
      <c r="TUH53" s="127"/>
      <c r="UED53" s="127"/>
      <c r="UNZ53" s="127"/>
      <c r="UXV53" s="127"/>
      <c r="VHR53" s="127"/>
      <c r="VRN53" s="127"/>
      <c r="WBJ53" s="127"/>
      <c r="WLF53" s="127"/>
      <c r="WVB53" s="127"/>
    </row>
    <row r="54" spans="1:1018 1274:2042 2298:3066 3322:4090 4346:5114 5370:6138 6394:7162 7418:8186 8442:9210 9466:10234 10490:11258 11514:12282 12538:13306 13562:14330 14586:15354 15610:16122" s="24" customFormat="1" ht="24" customHeight="1" x14ac:dyDescent="0.2">
      <c r="A54" s="18" t="s">
        <v>31</v>
      </c>
      <c r="B54" s="19" t="s">
        <v>107</v>
      </c>
      <c r="C54" s="20" t="s">
        <v>32</v>
      </c>
      <c r="D54" s="16" t="s">
        <v>94</v>
      </c>
      <c r="E54" s="21" t="s">
        <v>27</v>
      </c>
      <c r="F54" s="30">
        <v>20</v>
      </c>
      <c r="G54" s="50"/>
      <c r="H54" s="17">
        <f t="shared" si="11"/>
        <v>0</v>
      </c>
      <c r="IP54" s="126"/>
      <c r="SL54" s="126"/>
      <c r="ACH54" s="126"/>
      <c r="AMD54" s="126"/>
      <c r="AVZ54" s="126"/>
      <c r="BFV54" s="126"/>
      <c r="BPR54" s="126"/>
      <c r="BZN54" s="126"/>
      <c r="CJJ54" s="126"/>
      <c r="CTF54" s="126"/>
      <c r="DDB54" s="126"/>
      <c r="DMX54" s="126"/>
      <c r="DWT54" s="126"/>
      <c r="EGP54" s="126"/>
      <c r="EQL54" s="126"/>
      <c r="FAH54" s="126"/>
      <c r="FKD54" s="126"/>
      <c r="FTZ54" s="126"/>
      <c r="GDV54" s="126"/>
      <c r="GNR54" s="126"/>
      <c r="GXN54" s="126"/>
      <c r="HHJ54" s="126"/>
      <c r="HRF54" s="126"/>
      <c r="IBB54" s="126"/>
      <c r="IKX54" s="126"/>
      <c r="IUT54" s="126"/>
      <c r="JEP54" s="126"/>
      <c r="JOL54" s="126"/>
      <c r="JYH54" s="126"/>
      <c r="KID54" s="126"/>
      <c r="KRZ54" s="126"/>
      <c r="LBV54" s="126"/>
      <c r="LLR54" s="126"/>
      <c r="LVN54" s="126"/>
      <c r="MFJ54" s="126"/>
      <c r="MPF54" s="126"/>
      <c r="MZB54" s="126"/>
      <c r="NIX54" s="126"/>
      <c r="NST54" s="126"/>
      <c r="OCP54" s="126"/>
      <c r="OML54" s="126"/>
      <c r="OWH54" s="126"/>
      <c r="PGD54" s="126"/>
      <c r="PPZ54" s="126"/>
      <c r="PZV54" s="126"/>
      <c r="QJR54" s="126"/>
      <c r="QTN54" s="126"/>
      <c r="RDJ54" s="126"/>
      <c r="RNF54" s="126"/>
      <c r="RXB54" s="126"/>
      <c r="SGX54" s="126"/>
      <c r="SQT54" s="126"/>
      <c r="TAP54" s="126"/>
      <c r="TKL54" s="126"/>
      <c r="TUH54" s="126"/>
      <c r="UED54" s="126"/>
      <c r="UNZ54" s="126"/>
      <c r="UXV54" s="126"/>
      <c r="VHR54" s="126"/>
      <c r="VRN54" s="126"/>
      <c r="WBJ54" s="126"/>
      <c r="WLF54" s="126"/>
      <c r="WVB54" s="126"/>
    </row>
    <row r="55" spans="1:1018 1274:2042 2298:3066 3322:4090 4346:5114 5370:6138 6394:7162 7418:8186 8442:9210 9466:10234 10490:11258 11514:12282 12538:13306 13562:14330 14586:15354 15610:16122" ht="36" customHeight="1" x14ac:dyDescent="0.2">
      <c r="A55" s="2"/>
      <c r="B55" s="86"/>
      <c r="C55" s="46" t="s">
        <v>181</v>
      </c>
      <c r="D55" s="47"/>
      <c r="E55" s="88"/>
      <c r="F55" s="47"/>
      <c r="G55" s="49"/>
      <c r="H55" s="53"/>
    </row>
    <row r="56" spans="1:1018 1274:2042 2298:3066 3322:4090 4346:5114 5370:6138 6394:7162 7418:8186 8442:9210 9466:10234 10490:11258 11514:12282 12538:13306 13562:14330 14586:15354 15610:16122" s="24" customFormat="1" ht="30" customHeight="1" x14ac:dyDescent="0.2">
      <c r="A56" s="32" t="s">
        <v>35</v>
      </c>
      <c r="B56" s="19" t="s">
        <v>106</v>
      </c>
      <c r="C56" s="20" t="s">
        <v>36</v>
      </c>
      <c r="D56" s="16" t="s">
        <v>95</v>
      </c>
      <c r="E56" s="21"/>
      <c r="F56" s="30"/>
      <c r="G56" s="58"/>
      <c r="H56" s="17"/>
    </row>
    <row r="57" spans="1:1018 1274:2042 2298:3066 3322:4090 4346:5114 5370:6138 6394:7162 7418:8186 8442:9210 9466:10234 10490:11258 11514:12282 12538:13306 13562:14330 14586:15354 15610:16122" s="24" customFormat="1" ht="24" customHeight="1" x14ac:dyDescent="0.2">
      <c r="A57" s="33" t="s">
        <v>96</v>
      </c>
      <c r="B57" s="89" t="s">
        <v>28</v>
      </c>
      <c r="C57" s="90" t="s">
        <v>97</v>
      </c>
      <c r="D57" s="89" t="s">
        <v>1</v>
      </c>
      <c r="E57" s="89" t="s">
        <v>33</v>
      </c>
      <c r="F57" s="30">
        <v>127</v>
      </c>
      <c r="G57" s="50"/>
      <c r="H57" s="17">
        <f>ROUND(G57*F57,2)</f>
        <v>0</v>
      </c>
      <c r="IP57" s="126"/>
      <c r="SL57" s="126"/>
      <c r="ACH57" s="126"/>
      <c r="AMD57" s="126"/>
      <c r="AVZ57" s="126"/>
      <c r="BFV57" s="126"/>
      <c r="BPR57" s="126"/>
      <c r="BZN57" s="126"/>
      <c r="CJJ57" s="126"/>
      <c r="CTF57" s="126"/>
      <c r="DDB57" s="126"/>
      <c r="DMX57" s="126"/>
      <c r="DWT57" s="126"/>
      <c r="EGP57" s="126"/>
      <c r="EQL57" s="126"/>
      <c r="FAH57" s="126"/>
      <c r="FKD57" s="126"/>
      <c r="FTZ57" s="126"/>
      <c r="GDV57" s="126"/>
      <c r="GNR57" s="126"/>
      <c r="GXN57" s="126"/>
      <c r="HHJ57" s="126"/>
      <c r="HRF57" s="126"/>
      <c r="IBB57" s="126"/>
      <c r="IKX57" s="126"/>
      <c r="IUT57" s="126"/>
      <c r="JEP57" s="126"/>
      <c r="JOL57" s="126"/>
      <c r="JYH57" s="126"/>
      <c r="KID57" s="126"/>
      <c r="KRZ57" s="126"/>
      <c r="LBV57" s="126"/>
      <c r="LLR57" s="126"/>
      <c r="LVN57" s="126"/>
      <c r="MFJ57" s="126"/>
      <c r="MPF57" s="126"/>
      <c r="MZB57" s="126"/>
      <c r="NIX57" s="126"/>
      <c r="NST57" s="126"/>
      <c r="OCP57" s="126"/>
      <c r="OML57" s="126"/>
      <c r="OWH57" s="126"/>
      <c r="PGD57" s="126"/>
      <c r="PPZ57" s="126"/>
      <c r="PZV57" s="126"/>
      <c r="QJR57" s="126"/>
      <c r="QTN57" s="126"/>
      <c r="RDJ57" s="126"/>
      <c r="RNF57" s="126"/>
      <c r="RXB57" s="126"/>
      <c r="SGX57" s="126"/>
      <c r="SQT57" s="126"/>
      <c r="TAP57" s="126"/>
      <c r="TKL57" s="126"/>
      <c r="TUH57" s="126"/>
      <c r="UED57" s="126"/>
      <c r="UNZ57" s="126"/>
      <c r="UXV57" s="126"/>
      <c r="VHR57" s="126"/>
      <c r="VRN57" s="126"/>
      <c r="WBJ57" s="126"/>
      <c r="WLF57" s="126"/>
      <c r="WVB57" s="126"/>
    </row>
    <row r="58" spans="1:1018 1274:2042 2298:3066 3322:4090 4346:5114 5370:6138 6394:7162 7418:8186 8442:9210 9466:10234 10490:11258 11514:12282 12538:13306 13562:14330 14586:15354 15610:16122" s="31" customFormat="1" ht="24.75" customHeight="1" x14ac:dyDescent="0.2">
      <c r="A58" s="32" t="s">
        <v>90</v>
      </c>
      <c r="B58" s="19" t="s">
        <v>133</v>
      </c>
      <c r="C58" s="20" t="s">
        <v>91</v>
      </c>
      <c r="D58" s="16" t="s">
        <v>59</v>
      </c>
      <c r="E58" s="21"/>
      <c r="F58" s="30"/>
      <c r="G58" s="58"/>
      <c r="H58" s="17"/>
    </row>
    <row r="59" spans="1:1018 1274:2042 2298:3066 3322:4090 4346:5114 5370:6138 6394:7162 7418:8186 8442:9210 9466:10234 10490:11258 11514:12282 12538:13306 13562:14330 14586:15354 15610:16122" s="24" customFormat="1" ht="30" customHeight="1" x14ac:dyDescent="0.2">
      <c r="A59" s="32" t="s">
        <v>182</v>
      </c>
      <c r="B59" s="23" t="s">
        <v>28</v>
      </c>
      <c r="C59" s="20" t="s">
        <v>183</v>
      </c>
      <c r="D59" s="16" t="s">
        <v>1</v>
      </c>
      <c r="E59" s="21" t="s">
        <v>27</v>
      </c>
      <c r="F59" s="30">
        <v>170</v>
      </c>
      <c r="G59" s="50"/>
      <c r="H59" s="17">
        <f t="shared" ref="H59" si="12">ROUND(G59*F59,2)</f>
        <v>0</v>
      </c>
      <c r="IP59" s="126"/>
      <c r="SL59" s="126"/>
      <c r="ACH59" s="126"/>
      <c r="AMD59" s="126"/>
      <c r="AVZ59" s="126"/>
      <c r="BFV59" s="126"/>
      <c r="BPR59" s="126"/>
      <c r="BZN59" s="126"/>
      <c r="CJJ59" s="126"/>
      <c r="CTF59" s="126"/>
      <c r="DDB59" s="126"/>
      <c r="DMX59" s="126"/>
      <c r="DWT59" s="126"/>
      <c r="EGP59" s="126"/>
      <c r="EQL59" s="126"/>
      <c r="FAH59" s="126"/>
      <c r="FKD59" s="126"/>
      <c r="FTZ59" s="126"/>
      <c r="GDV59" s="126"/>
      <c r="GNR59" s="126"/>
      <c r="GXN59" s="126"/>
      <c r="HHJ59" s="126"/>
      <c r="HRF59" s="126"/>
      <c r="IBB59" s="126"/>
      <c r="IKX59" s="126"/>
      <c r="IUT59" s="126"/>
      <c r="JEP59" s="126"/>
      <c r="JOL59" s="126"/>
      <c r="JYH59" s="126"/>
      <c r="KID59" s="126"/>
      <c r="KRZ59" s="126"/>
      <c r="LBV59" s="126"/>
      <c r="LLR59" s="126"/>
      <c r="LVN59" s="126"/>
      <c r="MFJ59" s="126"/>
      <c r="MPF59" s="126"/>
      <c r="MZB59" s="126"/>
      <c r="NIX59" s="126"/>
      <c r="NST59" s="126"/>
      <c r="OCP59" s="126"/>
      <c r="OML59" s="126"/>
      <c r="OWH59" s="126"/>
      <c r="PGD59" s="126"/>
      <c r="PPZ59" s="126"/>
      <c r="PZV59" s="126"/>
      <c r="QJR59" s="126"/>
      <c r="QTN59" s="126"/>
      <c r="RDJ59" s="126"/>
      <c r="RNF59" s="126"/>
      <c r="RXB59" s="126"/>
      <c r="SGX59" s="126"/>
      <c r="SQT59" s="126"/>
      <c r="TAP59" s="126"/>
      <c r="TKL59" s="126"/>
      <c r="TUH59" s="126"/>
      <c r="UED59" s="126"/>
      <c r="UNZ59" s="126"/>
      <c r="UXV59" s="126"/>
      <c r="VHR59" s="126"/>
      <c r="VRN59" s="126"/>
      <c r="WBJ59" s="126"/>
      <c r="WLF59" s="126"/>
      <c r="WVB59" s="126"/>
    </row>
    <row r="60" spans="1:1018 1274:2042 2298:3066 3322:4090 4346:5114 5370:6138 6394:7162 7418:8186 8442:9210 9466:10234 10490:11258 11514:12282 12538:13306 13562:14330 14586:15354 15610:16122" s="31" customFormat="1" ht="26.25" customHeight="1" x14ac:dyDescent="0.2">
      <c r="A60" s="32" t="s">
        <v>184</v>
      </c>
      <c r="B60" s="19" t="s">
        <v>134</v>
      </c>
      <c r="C60" s="20" t="s">
        <v>185</v>
      </c>
      <c r="D60" s="16" t="s">
        <v>59</v>
      </c>
      <c r="E60" s="21"/>
      <c r="F60" s="30"/>
      <c r="G60" s="58"/>
      <c r="H60" s="17"/>
    </row>
    <row r="61" spans="1:1018 1274:2042 2298:3066 3322:4090 4346:5114 5370:6138 6394:7162 7418:8186 8442:9210 9466:10234 10490:11258 11514:12282 12538:13306 13562:14330 14586:15354 15610:16122" s="24" customFormat="1" ht="36" customHeight="1" x14ac:dyDescent="0.2">
      <c r="A61" s="32"/>
      <c r="B61" s="23" t="s">
        <v>28</v>
      </c>
      <c r="C61" s="20" t="s">
        <v>199</v>
      </c>
      <c r="D61" s="16" t="s">
        <v>220</v>
      </c>
      <c r="E61" s="21" t="s">
        <v>27</v>
      </c>
      <c r="F61" s="30">
        <v>128</v>
      </c>
      <c r="G61" s="50"/>
      <c r="H61" s="17">
        <f t="shared" ref="H61:H62" si="13">ROUND(G61*F61,2)</f>
        <v>0</v>
      </c>
      <c r="IP61" s="126"/>
      <c r="SL61" s="126"/>
      <c r="ACH61" s="126"/>
      <c r="AMD61" s="126"/>
      <c r="AVZ61" s="126"/>
      <c r="BFV61" s="126"/>
      <c r="BPR61" s="126"/>
      <c r="BZN61" s="126"/>
      <c r="CJJ61" s="126"/>
      <c r="CTF61" s="126"/>
      <c r="DDB61" s="126"/>
      <c r="DMX61" s="126"/>
      <c r="DWT61" s="126"/>
      <c r="EGP61" s="126"/>
      <c r="EQL61" s="126"/>
      <c r="FAH61" s="126"/>
      <c r="FKD61" s="126"/>
      <c r="FTZ61" s="126"/>
      <c r="GDV61" s="126"/>
      <c r="GNR61" s="126"/>
      <c r="GXN61" s="126"/>
      <c r="HHJ61" s="126"/>
      <c r="HRF61" s="126"/>
      <c r="IBB61" s="126"/>
      <c r="IKX61" s="126"/>
      <c r="IUT61" s="126"/>
      <c r="JEP61" s="126"/>
      <c r="JOL61" s="126"/>
      <c r="JYH61" s="126"/>
      <c r="KID61" s="126"/>
      <c r="KRZ61" s="126"/>
      <c r="LBV61" s="126"/>
      <c r="LLR61" s="126"/>
      <c r="LVN61" s="126"/>
      <c r="MFJ61" s="126"/>
      <c r="MPF61" s="126"/>
      <c r="MZB61" s="126"/>
      <c r="NIX61" s="126"/>
      <c r="NST61" s="126"/>
      <c r="OCP61" s="126"/>
      <c r="OML61" s="126"/>
      <c r="OWH61" s="126"/>
      <c r="PGD61" s="126"/>
      <c r="PPZ61" s="126"/>
      <c r="PZV61" s="126"/>
      <c r="QJR61" s="126"/>
      <c r="QTN61" s="126"/>
      <c r="RDJ61" s="126"/>
      <c r="RNF61" s="126"/>
      <c r="RXB61" s="126"/>
      <c r="SGX61" s="126"/>
      <c r="SQT61" s="126"/>
      <c r="TAP61" s="126"/>
      <c r="TKL61" s="126"/>
      <c r="TUH61" s="126"/>
      <c r="UED61" s="126"/>
      <c r="UNZ61" s="126"/>
      <c r="UXV61" s="126"/>
      <c r="VHR61" s="126"/>
      <c r="VRN61" s="126"/>
      <c r="WBJ61" s="126"/>
      <c r="WLF61" s="126"/>
      <c r="WVB61" s="126"/>
    </row>
    <row r="62" spans="1:1018 1274:2042 2298:3066 3322:4090 4346:5114 5370:6138 6394:7162 7418:8186 8442:9210 9466:10234 10490:11258 11514:12282 12538:13306 13562:14330 14586:15354 15610:16122" s="24" customFormat="1" ht="35.25" customHeight="1" x14ac:dyDescent="0.2">
      <c r="A62" s="32"/>
      <c r="B62" s="23" t="s">
        <v>34</v>
      </c>
      <c r="C62" s="20" t="s">
        <v>200</v>
      </c>
      <c r="D62" s="16" t="s">
        <v>198</v>
      </c>
      <c r="E62" s="21" t="s">
        <v>27</v>
      </c>
      <c r="F62" s="30">
        <v>43</v>
      </c>
      <c r="G62" s="50"/>
      <c r="H62" s="17">
        <f t="shared" si="13"/>
        <v>0</v>
      </c>
      <c r="IP62" s="126"/>
      <c r="SL62" s="126"/>
      <c r="ACH62" s="126"/>
      <c r="AMD62" s="126"/>
      <c r="AVZ62" s="126"/>
      <c r="BFV62" s="126"/>
      <c r="BPR62" s="126"/>
      <c r="BZN62" s="126"/>
      <c r="CJJ62" s="126"/>
      <c r="CTF62" s="126"/>
      <c r="DDB62" s="126"/>
      <c r="DMX62" s="126"/>
      <c r="DWT62" s="126"/>
      <c r="EGP62" s="126"/>
      <c r="EQL62" s="126"/>
      <c r="FAH62" s="126"/>
      <c r="FKD62" s="126"/>
      <c r="FTZ62" s="126"/>
      <c r="GDV62" s="126"/>
      <c r="GNR62" s="126"/>
      <c r="GXN62" s="126"/>
      <c r="HHJ62" s="126"/>
      <c r="HRF62" s="126"/>
      <c r="IBB62" s="126"/>
      <c r="IKX62" s="126"/>
      <c r="IUT62" s="126"/>
      <c r="JEP62" s="126"/>
      <c r="JOL62" s="126"/>
      <c r="JYH62" s="126"/>
      <c r="KID62" s="126"/>
      <c r="KRZ62" s="126"/>
      <c r="LBV62" s="126"/>
      <c r="LLR62" s="126"/>
      <c r="LVN62" s="126"/>
      <c r="MFJ62" s="126"/>
      <c r="MPF62" s="126"/>
      <c r="MZB62" s="126"/>
      <c r="NIX62" s="126"/>
      <c r="NST62" s="126"/>
      <c r="OCP62" s="126"/>
      <c r="OML62" s="126"/>
      <c r="OWH62" s="126"/>
      <c r="PGD62" s="126"/>
      <c r="PPZ62" s="126"/>
      <c r="PZV62" s="126"/>
      <c r="QJR62" s="126"/>
      <c r="QTN62" s="126"/>
      <c r="RDJ62" s="126"/>
      <c r="RNF62" s="126"/>
      <c r="RXB62" s="126"/>
      <c r="SGX62" s="126"/>
      <c r="SQT62" s="126"/>
      <c r="TAP62" s="126"/>
      <c r="TKL62" s="126"/>
      <c r="TUH62" s="126"/>
      <c r="UED62" s="126"/>
      <c r="UNZ62" s="126"/>
      <c r="UXV62" s="126"/>
      <c r="VHR62" s="126"/>
      <c r="VRN62" s="126"/>
      <c r="WBJ62" s="126"/>
      <c r="WLF62" s="126"/>
      <c r="WVB62" s="126"/>
    </row>
    <row r="63" spans="1:1018 1274:2042 2298:3066 3322:4090 4346:5114 5370:6138 6394:7162 7418:8186 8442:9210 9466:10234 10490:11258 11514:12282 12538:13306 13562:14330 14586:15354 15610:16122" s="31" customFormat="1" ht="31.5" customHeight="1" x14ac:dyDescent="0.2">
      <c r="A63" s="32" t="s">
        <v>115</v>
      </c>
      <c r="B63" s="19" t="s">
        <v>135</v>
      </c>
      <c r="C63" s="20" t="s">
        <v>116</v>
      </c>
      <c r="D63" s="16" t="s">
        <v>59</v>
      </c>
      <c r="E63" s="21"/>
      <c r="F63" s="30"/>
      <c r="G63" s="58"/>
      <c r="H63" s="17"/>
    </row>
    <row r="64" spans="1:1018 1274:2042 2298:3066 3322:4090 4346:5114 5370:6138 6394:7162 7418:8186 8442:9210 9466:10234 10490:11258 11514:12282 12538:13306 13562:14330 14586:15354 15610:16122" s="24" customFormat="1" ht="30" customHeight="1" x14ac:dyDescent="0.2">
      <c r="A64" s="32" t="s">
        <v>117</v>
      </c>
      <c r="B64" s="23" t="s">
        <v>205</v>
      </c>
      <c r="C64" s="20" t="s">
        <v>60</v>
      </c>
      <c r="D64" s="16" t="s">
        <v>118</v>
      </c>
      <c r="E64" s="21"/>
      <c r="F64" s="30"/>
      <c r="G64" s="58"/>
      <c r="H64" s="17"/>
    </row>
    <row r="65" spans="1:1018 1274:2042 2298:3066 3322:4090 4346:5114 5370:6138 6394:7162 7418:8186 8442:9210 9466:10234 10490:11258 11514:12282 12538:13306 13562:14330 14586:15354 15610:16122" s="24" customFormat="1" ht="30" customHeight="1" x14ac:dyDescent="0.2">
      <c r="A65" s="32" t="s">
        <v>119</v>
      </c>
      <c r="B65" s="25" t="s">
        <v>61</v>
      </c>
      <c r="C65" s="20" t="s">
        <v>120</v>
      </c>
      <c r="D65" s="16"/>
      <c r="E65" s="21" t="s">
        <v>27</v>
      </c>
      <c r="F65" s="30">
        <v>5</v>
      </c>
      <c r="G65" s="50"/>
      <c r="H65" s="17">
        <f t="shared" ref="H65" si="14">ROUND(G65*F65,2)</f>
        <v>0</v>
      </c>
      <c r="IP65" s="126"/>
      <c r="SL65" s="126"/>
      <c r="ACH65" s="126"/>
      <c r="AMD65" s="126"/>
      <c r="AVZ65" s="126"/>
      <c r="BFV65" s="126"/>
      <c r="BPR65" s="126"/>
      <c r="BZN65" s="126"/>
      <c r="CJJ65" s="126"/>
      <c r="CTF65" s="126"/>
      <c r="DDB65" s="126"/>
      <c r="DMX65" s="126"/>
      <c r="DWT65" s="126"/>
      <c r="EGP65" s="126"/>
      <c r="EQL65" s="126"/>
      <c r="FAH65" s="126"/>
      <c r="FKD65" s="126"/>
      <c r="FTZ65" s="126"/>
      <c r="GDV65" s="126"/>
      <c r="GNR65" s="126"/>
      <c r="GXN65" s="126"/>
      <c r="HHJ65" s="126"/>
      <c r="HRF65" s="126"/>
      <c r="IBB65" s="126"/>
      <c r="IKX65" s="126"/>
      <c r="IUT65" s="126"/>
      <c r="JEP65" s="126"/>
      <c r="JOL65" s="126"/>
      <c r="JYH65" s="126"/>
      <c r="KID65" s="126"/>
      <c r="KRZ65" s="126"/>
      <c r="LBV65" s="126"/>
      <c r="LLR65" s="126"/>
      <c r="LVN65" s="126"/>
      <c r="MFJ65" s="126"/>
      <c r="MPF65" s="126"/>
      <c r="MZB65" s="126"/>
      <c r="NIX65" s="126"/>
      <c r="NST65" s="126"/>
      <c r="OCP65" s="126"/>
      <c r="OML65" s="126"/>
      <c r="OWH65" s="126"/>
      <c r="PGD65" s="126"/>
      <c r="PPZ65" s="126"/>
      <c r="PZV65" s="126"/>
      <c r="QJR65" s="126"/>
      <c r="QTN65" s="126"/>
      <c r="RDJ65" s="126"/>
      <c r="RNF65" s="126"/>
      <c r="RXB65" s="126"/>
      <c r="SGX65" s="126"/>
      <c r="SQT65" s="126"/>
      <c r="TAP65" s="126"/>
      <c r="TKL65" s="126"/>
      <c r="TUH65" s="126"/>
      <c r="UED65" s="126"/>
      <c r="UNZ65" s="126"/>
      <c r="UXV65" s="126"/>
      <c r="VHR65" s="126"/>
      <c r="VRN65" s="126"/>
      <c r="WBJ65" s="126"/>
      <c r="WLF65" s="126"/>
      <c r="WVB65" s="126"/>
    </row>
    <row r="66" spans="1:1018 1274:2042 2298:3066 3322:4090 4346:5114 5370:6138 6394:7162 7418:8186 8442:9210 9466:10234 10490:11258 11514:12282 12538:13306 13562:14330 14586:15354 15610:16122" s="24" customFormat="1" ht="30" customHeight="1" x14ac:dyDescent="0.2">
      <c r="A66" s="32" t="s">
        <v>122</v>
      </c>
      <c r="B66" s="19" t="s">
        <v>136</v>
      </c>
      <c r="C66" s="20" t="s">
        <v>123</v>
      </c>
      <c r="D66" s="16" t="s">
        <v>121</v>
      </c>
      <c r="E66" s="21"/>
      <c r="F66" s="30"/>
      <c r="G66" s="58"/>
      <c r="H66" s="17"/>
    </row>
    <row r="67" spans="1:1018 1274:2042 2298:3066 3322:4090 4346:5114 5370:6138 6394:7162 7418:8186 8442:9210 9466:10234 10490:11258 11514:12282 12538:13306 13562:14330 14586:15354 15610:16122" s="24" customFormat="1" ht="30" customHeight="1" x14ac:dyDescent="0.2">
      <c r="A67" s="32" t="s">
        <v>124</v>
      </c>
      <c r="B67" s="23" t="s">
        <v>28</v>
      </c>
      <c r="C67" s="20" t="s">
        <v>188</v>
      </c>
      <c r="D67" s="16" t="s">
        <v>76</v>
      </c>
      <c r="E67" s="21" t="s">
        <v>37</v>
      </c>
      <c r="F67" s="30">
        <v>3</v>
      </c>
      <c r="G67" s="50"/>
      <c r="H67" s="17">
        <f>ROUND(G67*F67,2)</f>
        <v>0</v>
      </c>
      <c r="IP67" s="126"/>
      <c r="SL67" s="126"/>
      <c r="ACH67" s="126"/>
      <c r="AMD67" s="126"/>
      <c r="AVZ67" s="126"/>
      <c r="BFV67" s="126"/>
      <c r="BPR67" s="126"/>
      <c r="BZN67" s="126"/>
      <c r="CJJ67" s="126"/>
      <c r="CTF67" s="126"/>
      <c r="DDB67" s="126"/>
      <c r="DMX67" s="126"/>
      <c r="DWT67" s="126"/>
      <c r="EGP67" s="126"/>
      <c r="EQL67" s="126"/>
      <c r="FAH67" s="126"/>
      <c r="FKD67" s="126"/>
      <c r="FTZ67" s="126"/>
      <c r="GDV67" s="126"/>
      <c r="GNR67" s="126"/>
      <c r="GXN67" s="126"/>
      <c r="HHJ67" s="126"/>
      <c r="HRF67" s="126"/>
      <c r="IBB67" s="126"/>
      <c r="IKX67" s="126"/>
      <c r="IUT67" s="126"/>
      <c r="JEP67" s="126"/>
      <c r="JOL67" s="126"/>
      <c r="JYH67" s="126"/>
      <c r="KID67" s="126"/>
      <c r="KRZ67" s="126"/>
      <c r="LBV67" s="126"/>
      <c r="LLR67" s="126"/>
      <c r="LVN67" s="126"/>
      <c r="MFJ67" s="126"/>
      <c r="MPF67" s="126"/>
      <c r="MZB67" s="126"/>
      <c r="NIX67" s="126"/>
      <c r="NST67" s="126"/>
      <c r="OCP67" s="126"/>
      <c r="OML67" s="126"/>
      <c r="OWH67" s="126"/>
      <c r="PGD67" s="126"/>
      <c r="PPZ67" s="126"/>
      <c r="PZV67" s="126"/>
      <c r="QJR67" s="126"/>
      <c r="QTN67" s="126"/>
      <c r="RDJ67" s="126"/>
      <c r="RNF67" s="126"/>
      <c r="RXB67" s="126"/>
      <c r="SGX67" s="126"/>
      <c r="SQT67" s="126"/>
      <c r="TAP67" s="126"/>
      <c r="TKL67" s="126"/>
      <c r="TUH67" s="126"/>
      <c r="UED67" s="126"/>
      <c r="UNZ67" s="126"/>
      <c r="UXV67" s="126"/>
      <c r="VHR67" s="126"/>
      <c r="VRN67" s="126"/>
      <c r="WBJ67" s="126"/>
      <c r="WLF67" s="126"/>
      <c r="WVB67" s="126"/>
    </row>
    <row r="68" spans="1:1018 1274:2042 2298:3066 3322:4090 4346:5114 5370:6138 6394:7162 7418:8186 8442:9210 9466:10234 10490:11258 11514:12282 12538:13306 13562:14330 14586:15354 15610:16122" s="24" customFormat="1" ht="30" customHeight="1" x14ac:dyDescent="0.2">
      <c r="A68" s="32" t="s">
        <v>125</v>
      </c>
      <c r="B68" s="23" t="s">
        <v>34</v>
      </c>
      <c r="C68" s="20" t="s">
        <v>126</v>
      </c>
      <c r="D68" s="16" t="s">
        <v>65</v>
      </c>
      <c r="E68" s="21" t="s">
        <v>37</v>
      </c>
      <c r="F68" s="30">
        <v>12</v>
      </c>
      <c r="G68" s="50"/>
      <c r="H68" s="17">
        <f>ROUND(G68*F68,2)</f>
        <v>0</v>
      </c>
      <c r="IP68" s="126"/>
      <c r="SL68" s="126"/>
      <c r="ACH68" s="126"/>
      <c r="AMD68" s="126"/>
      <c r="AVZ68" s="126"/>
      <c r="BFV68" s="126"/>
      <c r="BPR68" s="126"/>
      <c r="BZN68" s="126"/>
      <c r="CJJ68" s="126"/>
      <c r="CTF68" s="126"/>
      <c r="DDB68" s="126"/>
      <c r="DMX68" s="126"/>
      <c r="DWT68" s="126"/>
      <c r="EGP68" s="126"/>
      <c r="EQL68" s="126"/>
      <c r="FAH68" s="126"/>
      <c r="FKD68" s="126"/>
      <c r="FTZ68" s="126"/>
      <c r="GDV68" s="126"/>
      <c r="GNR68" s="126"/>
      <c r="GXN68" s="126"/>
      <c r="HHJ68" s="126"/>
      <c r="HRF68" s="126"/>
      <c r="IBB68" s="126"/>
      <c r="IKX68" s="126"/>
      <c r="IUT68" s="126"/>
      <c r="JEP68" s="126"/>
      <c r="JOL68" s="126"/>
      <c r="JYH68" s="126"/>
      <c r="KID68" s="126"/>
      <c r="KRZ68" s="126"/>
      <c r="LBV68" s="126"/>
      <c r="LLR68" s="126"/>
      <c r="LVN68" s="126"/>
      <c r="MFJ68" s="126"/>
      <c r="MPF68" s="126"/>
      <c r="MZB68" s="126"/>
      <c r="NIX68" s="126"/>
      <c r="NST68" s="126"/>
      <c r="OCP68" s="126"/>
      <c r="OML68" s="126"/>
      <c r="OWH68" s="126"/>
      <c r="PGD68" s="126"/>
      <c r="PPZ68" s="126"/>
      <c r="PZV68" s="126"/>
      <c r="QJR68" s="126"/>
      <c r="QTN68" s="126"/>
      <c r="RDJ68" s="126"/>
      <c r="RNF68" s="126"/>
      <c r="RXB68" s="126"/>
      <c r="SGX68" s="126"/>
      <c r="SQT68" s="126"/>
      <c r="TAP68" s="126"/>
      <c r="TKL68" s="126"/>
      <c r="TUH68" s="126"/>
      <c r="UED68" s="126"/>
      <c r="UNZ68" s="126"/>
      <c r="UXV68" s="126"/>
      <c r="VHR68" s="126"/>
      <c r="VRN68" s="126"/>
      <c r="WBJ68" s="126"/>
      <c r="WLF68" s="126"/>
      <c r="WVB68" s="126"/>
    </row>
    <row r="69" spans="1:1018 1274:2042 2298:3066 3322:4090 4346:5114 5370:6138 6394:7162 7418:8186 8442:9210 9466:10234 10490:11258 11514:12282 12538:13306 13562:14330 14586:15354 15610:16122" s="24" customFormat="1" ht="30" customHeight="1" x14ac:dyDescent="0.2">
      <c r="A69" s="32" t="s">
        <v>210</v>
      </c>
      <c r="B69" s="23" t="s">
        <v>38</v>
      </c>
      <c r="C69" s="20" t="s">
        <v>66</v>
      </c>
      <c r="D69" s="16" t="s">
        <v>189</v>
      </c>
      <c r="E69" s="21" t="s">
        <v>37</v>
      </c>
      <c r="F69" s="30">
        <v>7</v>
      </c>
      <c r="G69" s="50"/>
      <c r="H69" s="17">
        <f t="shared" ref="H69" si="15">ROUND(G69*F69,2)</f>
        <v>0</v>
      </c>
      <c r="IP69" s="126"/>
      <c r="SL69" s="126"/>
      <c r="ACH69" s="126"/>
      <c r="AMD69" s="126"/>
      <c r="AVZ69" s="126"/>
      <c r="BFV69" s="126"/>
      <c r="BPR69" s="126"/>
      <c r="BZN69" s="126"/>
      <c r="CJJ69" s="126"/>
      <c r="CTF69" s="126"/>
      <c r="DDB69" s="126"/>
      <c r="DMX69" s="126"/>
      <c r="DWT69" s="126"/>
      <c r="EGP69" s="126"/>
      <c r="EQL69" s="126"/>
      <c r="FAH69" s="126"/>
      <c r="FKD69" s="126"/>
      <c r="FTZ69" s="126"/>
      <c r="GDV69" s="126"/>
      <c r="GNR69" s="126"/>
      <c r="GXN69" s="126"/>
      <c r="HHJ69" s="126"/>
      <c r="HRF69" s="126"/>
      <c r="IBB69" s="126"/>
      <c r="IKX69" s="126"/>
      <c r="IUT69" s="126"/>
      <c r="JEP69" s="126"/>
      <c r="JOL69" s="126"/>
      <c r="JYH69" s="126"/>
      <c r="KID69" s="126"/>
      <c r="KRZ69" s="126"/>
      <c r="LBV69" s="126"/>
      <c r="LLR69" s="126"/>
      <c r="LVN69" s="126"/>
      <c r="MFJ69" s="126"/>
      <c r="MPF69" s="126"/>
      <c r="MZB69" s="126"/>
      <c r="NIX69" s="126"/>
      <c r="NST69" s="126"/>
      <c r="OCP69" s="126"/>
      <c r="OML69" s="126"/>
      <c r="OWH69" s="126"/>
      <c r="PGD69" s="126"/>
      <c r="PPZ69" s="126"/>
      <c r="PZV69" s="126"/>
      <c r="QJR69" s="126"/>
      <c r="QTN69" s="126"/>
      <c r="RDJ69" s="126"/>
      <c r="RNF69" s="126"/>
      <c r="RXB69" s="126"/>
      <c r="SGX69" s="126"/>
      <c r="SQT69" s="126"/>
      <c r="TAP69" s="126"/>
      <c r="TKL69" s="126"/>
      <c r="TUH69" s="126"/>
      <c r="UED69" s="126"/>
      <c r="UNZ69" s="126"/>
      <c r="UXV69" s="126"/>
      <c r="VHR69" s="126"/>
      <c r="VRN69" s="126"/>
      <c r="WBJ69" s="126"/>
      <c r="WLF69" s="126"/>
      <c r="WVB69" s="126"/>
    </row>
    <row r="70" spans="1:1018 1274:2042 2298:3066 3322:4090 4346:5114 5370:6138 6394:7162 7418:8186 8442:9210 9466:10234 10490:11258 11514:12282 12538:13306 13562:14330 14586:15354 15610:16122" s="24" customFormat="1" ht="36.75" customHeight="1" x14ac:dyDescent="0.2">
      <c r="A70" s="32" t="s">
        <v>127</v>
      </c>
      <c r="B70" s="19" t="s">
        <v>137</v>
      </c>
      <c r="C70" s="20" t="s">
        <v>128</v>
      </c>
      <c r="D70" s="16" t="s">
        <v>129</v>
      </c>
      <c r="E70" s="21" t="s">
        <v>27</v>
      </c>
      <c r="F70" s="30">
        <v>1</v>
      </c>
      <c r="G70" s="50"/>
      <c r="H70" s="17">
        <f t="shared" ref="H70" si="16">ROUND(G70*F70,2)</f>
        <v>0</v>
      </c>
      <c r="IP70" s="126"/>
      <c r="SL70" s="126"/>
      <c r="ACH70" s="126"/>
      <c r="AMD70" s="126"/>
      <c r="AVZ70" s="126"/>
      <c r="BFV70" s="126"/>
      <c r="BPR70" s="126"/>
      <c r="BZN70" s="126"/>
      <c r="CJJ70" s="126"/>
      <c r="CTF70" s="126"/>
      <c r="DDB70" s="126"/>
      <c r="DMX70" s="126"/>
      <c r="DWT70" s="126"/>
      <c r="EGP70" s="126"/>
      <c r="EQL70" s="126"/>
      <c r="FAH70" s="126"/>
      <c r="FKD70" s="126"/>
      <c r="FTZ70" s="126"/>
      <c r="GDV70" s="126"/>
      <c r="GNR70" s="126"/>
      <c r="GXN70" s="126"/>
      <c r="HHJ70" s="126"/>
      <c r="HRF70" s="126"/>
      <c r="IBB70" s="126"/>
      <c r="IKX70" s="126"/>
      <c r="IUT70" s="126"/>
      <c r="JEP70" s="126"/>
      <c r="JOL70" s="126"/>
      <c r="JYH70" s="126"/>
      <c r="KID70" s="126"/>
      <c r="KRZ70" s="126"/>
      <c r="LBV70" s="126"/>
      <c r="LLR70" s="126"/>
      <c r="LVN70" s="126"/>
      <c r="MFJ70" s="126"/>
      <c r="MPF70" s="126"/>
      <c r="MZB70" s="126"/>
      <c r="NIX70" s="126"/>
      <c r="NST70" s="126"/>
      <c r="OCP70" s="126"/>
      <c r="OML70" s="126"/>
      <c r="OWH70" s="126"/>
      <c r="PGD70" s="126"/>
      <c r="PPZ70" s="126"/>
      <c r="PZV70" s="126"/>
      <c r="QJR70" s="126"/>
      <c r="QTN70" s="126"/>
      <c r="RDJ70" s="126"/>
      <c r="RNF70" s="126"/>
      <c r="RXB70" s="126"/>
      <c r="SGX70" s="126"/>
      <c r="SQT70" s="126"/>
      <c r="TAP70" s="126"/>
      <c r="TKL70" s="126"/>
      <c r="TUH70" s="126"/>
      <c r="UED70" s="126"/>
      <c r="UNZ70" s="126"/>
      <c r="UXV70" s="126"/>
      <c r="VHR70" s="126"/>
      <c r="VRN70" s="126"/>
      <c r="WBJ70" s="126"/>
      <c r="WLF70" s="126"/>
      <c r="WVB70" s="126"/>
    </row>
    <row r="71" spans="1:1018 1274:2042 2298:3066 3322:4090 4346:5114 5370:6138 6394:7162 7418:8186 8442:9210 9466:10234 10490:11258 11514:12282 12538:13306 13562:14330 14586:15354 15610:16122" s="24" customFormat="1" ht="30" customHeight="1" x14ac:dyDescent="0.2">
      <c r="A71" s="32" t="s">
        <v>99</v>
      </c>
      <c r="B71" s="19" t="s">
        <v>139</v>
      </c>
      <c r="C71" s="20" t="s">
        <v>100</v>
      </c>
      <c r="D71" s="16" t="s">
        <v>190</v>
      </c>
      <c r="E71" s="21" t="s">
        <v>27</v>
      </c>
      <c r="F71" s="30">
        <v>13</v>
      </c>
      <c r="G71" s="50"/>
      <c r="H71" s="17">
        <f>ROUND(G71*F71,2)</f>
        <v>0</v>
      </c>
      <c r="IP71" s="126"/>
      <c r="SL71" s="126"/>
      <c r="ACH71" s="126"/>
      <c r="AMD71" s="126"/>
      <c r="AVZ71" s="126"/>
      <c r="BFV71" s="126"/>
      <c r="BPR71" s="126"/>
      <c r="BZN71" s="126"/>
      <c r="CJJ71" s="126"/>
      <c r="CTF71" s="126"/>
      <c r="DDB71" s="126"/>
      <c r="DMX71" s="126"/>
      <c r="DWT71" s="126"/>
      <c r="EGP71" s="126"/>
      <c r="EQL71" s="126"/>
      <c r="FAH71" s="126"/>
      <c r="FKD71" s="126"/>
      <c r="FTZ71" s="126"/>
      <c r="GDV71" s="126"/>
      <c r="GNR71" s="126"/>
      <c r="GXN71" s="126"/>
      <c r="HHJ71" s="126"/>
      <c r="HRF71" s="126"/>
      <c r="IBB71" s="126"/>
      <c r="IKX71" s="126"/>
      <c r="IUT71" s="126"/>
      <c r="JEP71" s="126"/>
      <c r="JOL71" s="126"/>
      <c r="JYH71" s="126"/>
      <c r="KID71" s="126"/>
      <c r="KRZ71" s="126"/>
      <c r="LBV71" s="126"/>
      <c r="LLR71" s="126"/>
      <c r="LVN71" s="126"/>
      <c r="MFJ71" s="126"/>
      <c r="MPF71" s="126"/>
      <c r="MZB71" s="126"/>
      <c r="NIX71" s="126"/>
      <c r="NST71" s="126"/>
      <c r="OCP71" s="126"/>
      <c r="OML71" s="126"/>
      <c r="OWH71" s="126"/>
      <c r="PGD71" s="126"/>
      <c r="PPZ71" s="126"/>
      <c r="PZV71" s="126"/>
      <c r="QJR71" s="126"/>
      <c r="QTN71" s="126"/>
      <c r="RDJ71" s="126"/>
      <c r="RNF71" s="126"/>
      <c r="RXB71" s="126"/>
      <c r="SGX71" s="126"/>
      <c r="SQT71" s="126"/>
      <c r="TAP71" s="126"/>
      <c r="TKL71" s="126"/>
      <c r="TUH71" s="126"/>
      <c r="UED71" s="126"/>
      <c r="UNZ71" s="126"/>
      <c r="UXV71" s="126"/>
      <c r="VHR71" s="126"/>
      <c r="VRN71" s="126"/>
      <c r="WBJ71" s="126"/>
      <c r="WLF71" s="126"/>
      <c r="WVB71" s="126"/>
    </row>
    <row r="72" spans="1:1018 1274:2042 2298:3066 3322:4090 4346:5114 5370:6138 6394:7162 7418:8186 8442:9210 9466:10234 10490:11258 11514:12282 12538:13306 13562:14330 14586:15354 15610:16122" s="31" customFormat="1" ht="30" customHeight="1" x14ac:dyDescent="0.2">
      <c r="A72" s="32" t="s">
        <v>68</v>
      </c>
      <c r="B72" s="19" t="s">
        <v>141</v>
      </c>
      <c r="C72" s="20" t="s">
        <v>70</v>
      </c>
      <c r="D72" s="16" t="s">
        <v>130</v>
      </c>
      <c r="E72" s="21"/>
      <c r="F72" s="30"/>
      <c r="G72" s="58"/>
      <c r="H72" s="17"/>
    </row>
    <row r="73" spans="1:1018 1274:2042 2298:3066 3322:4090 4346:5114 5370:6138 6394:7162 7418:8186 8442:9210 9466:10234 10490:11258 11514:12282 12538:13306 13562:14330 14586:15354 15610:16122" s="24" customFormat="1" ht="30" customHeight="1" x14ac:dyDescent="0.2">
      <c r="A73" s="32" t="s">
        <v>71</v>
      </c>
      <c r="B73" s="19" t="s">
        <v>142</v>
      </c>
      <c r="C73" s="20" t="s">
        <v>73</v>
      </c>
      <c r="D73" s="16" t="s">
        <v>101</v>
      </c>
      <c r="E73" s="21" t="s">
        <v>33</v>
      </c>
      <c r="F73" s="22">
        <v>1</v>
      </c>
      <c r="G73" s="50"/>
      <c r="H73" s="17">
        <f>ROUND(G73*F73,2)</f>
        <v>0</v>
      </c>
      <c r="IP73" s="126"/>
      <c r="SL73" s="126"/>
      <c r="ACH73" s="126"/>
      <c r="AMD73" s="126"/>
      <c r="AVZ73" s="126"/>
      <c r="BFV73" s="126"/>
      <c r="BPR73" s="126"/>
      <c r="BZN73" s="126"/>
      <c r="CJJ73" s="126"/>
      <c r="CTF73" s="126"/>
      <c r="DDB73" s="126"/>
      <c r="DMX73" s="126"/>
      <c r="DWT73" s="126"/>
      <c r="EGP73" s="126"/>
      <c r="EQL73" s="126"/>
      <c r="FAH73" s="126"/>
      <c r="FKD73" s="126"/>
      <c r="FTZ73" s="126"/>
      <c r="GDV73" s="126"/>
      <c r="GNR73" s="126"/>
      <c r="GXN73" s="126"/>
      <c r="HHJ73" s="126"/>
      <c r="HRF73" s="126"/>
      <c r="IBB73" s="126"/>
      <c r="IKX73" s="126"/>
      <c r="IUT73" s="126"/>
      <c r="JEP73" s="126"/>
      <c r="JOL73" s="126"/>
      <c r="JYH73" s="126"/>
      <c r="KID73" s="126"/>
      <c r="KRZ73" s="126"/>
      <c r="LBV73" s="126"/>
      <c r="LLR73" s="126"/>
      <c r="LVN73" s="126"/>
      <c r="MFJ73" s="126"/>
      <c r="MPF73" s="126"/>
      <c r="MZB73" s="126"/>
      <c r="NIX73" s="126"/>
      <c r="NST73" s="126"/>
      <c r="OCP73" s="126"/>
      <c r="OML73" s="126"/>
      <c r="OWH73" s="126"/>
      <c r="PGD73" s="126"/>
      <c r="PPZ73" s="126"/>
      <c r="PZV73" s="126"/>
      <c r="QJR73" s="126"/>
      <c r="QTN73" s="126"/>
      <c r="RDJ73" s="126"/>
      <c r="RNF73" s="126"/>
      <c r="RXB73" s="126"/>
      <c r="SGX73" s="126"/>
      <c r="SQT73" s="126"/>
      <c r="TAP73" s="126"/>
      <c r="TKL73" s="126"/>
      <c r="TUH73" s="126"/>
      <c r="UED73" s="126"/>
      <c r="UNZ73" s="126"/>
      <c r="UXV73" s="126"/>
      <c r="VHR73" s="126"/>
      <c r="VRN73" s="126"/>
      <c r="WBJ73" s="126"/>
      <c r="WLF73" s="126"/>
      <c r="WVB73" s="126"/>
    </row>
    <row r="74" spans="1:1018 1274:2042 2298:3066 3322:4090 4346:5114 5370:6138 6394:7162 7418:8186 8442:9210 9466:10234 10490:11258 11514:12282 12538:13306 13562:14330 14586:15354 15610:16122" ht="36" customHeight="1" x14ac:dyDescent="0.2">
      <c r="A74" s="2"/>
      <c r="B74" s="45"/>
      <c r="C74" s="46" t="s">
        <v>19</v>
      </c>
      <c r="D74" s="47"/>
      <c r="E74" s="48"/>
      <c r="F74" s="48"/>
      <c r="G74" s="49"/>
      <c r="H74" s="53"/>
    </row>
    <row r="75" spans="1:1018 1274:2042 2298:3066 3322:4090 4346:5114 5370:6138 6394:7162 7418:8186 8442:9210 9466:10234 10490:11258 11514:12282 12538:13306 13562:14330 14586:15354 15610:16122" s="24" customFormat="1" ht="30" customHeight="1" x14ac:dyDescent="0.2">
      <c r="A75" s="18"/>
      <c r="B75" s="19" t="s">
        <v>143</v>
      </c>
      <c r="C75" s="20" t="s">
        <v>103</v>
      </c>
      <c r="D75" s="16" t="s">
        <v>129</v>
      </c>
      <c r="E75" s="21"/>
      <c r="F75" s="22"/>
      <c r="G75" s="17"/>
      <c r="H75" s="17">
        <f t="shared" ref="H75:H76" si="17">ROUND(G75*F75,2)</f>
        <v>0</v>
      </c>
      <c r="IP75" s="126"/>
      <c r="SL75" s="126"/>
      <c r="ACH75" s="126"/>
      <c r="AMD75" s="126"/>
      <c r="AVZ75" s="126"/>
      <c r="BFV75" s="126"/>
      <c r="BPR75" s="126"/>
      <c r="BZN75" s="126"/>
      <c r="CJJ75" s="126"/>
      <c r="CTF75" s="126"/>
      <c r="DDB75" s="126"/>
      <c r="DMX75" s="126"/>
      <c r="DWT75" s="126"/>
      <c r="EGP75" s="126"/>
      <c r="EQL75" s="126"/>
      <c r="FAH75" s="126"/>
      <c r="FKD75" s="126"/>
      <c r="FTZ75" s="126"/>
      <c r="GDV75" s="126"/>
      <c r="GNR75" s="126"/>
      <c r="GXN75" s="126"/>
      <c r="HHJ75" s="126"/>
      <c r="HRF75" s="126"/>
      <c r="IBB75" s="126"/>
      <c r="IKX75" s="126"/>
      <c r="IUT75" s="126"/>
      <c r="JEP75" s="126"/>
      <c r="JOL75" s="126"/>
      <c r="JYH75" s="126"/>
      <c r="KID75" s="126"/>
      <c r="KRZ75" s="126"/>
      <c r="LBV75" s="126"/>
      <c r="LLR75" s="126"/>
      <c r="LVN75" s="126"/>
      <c r="MFJ75" s="126"/>
      <c r="MPF75" s="126"/>
      <c r="MZB75" s="126"/>
      <c r="NIX75" s="126"/>
      <c r="NST75" s="126"/>
      <c r="OCP75" s="126"/>
      <c r="OML75" s="126"/>
      <c r="OWH75" s="126"/>
      <c r="PGD75" s="126"/>
      <c r="PPZ75" s="126"/>
      <c r="PZV75" s="126"/>
      <c r="QJR75" s="126"/>
      <c r="QTN75" s="126"/>
      <c r="RDJ75" s="126"/>
      <c r="RNF75" s="126"/>
      <c r="RXB75" s="126"/>
      <c r="SGX75" s="126"/>
      <c r="SQT75" s="126"/>
      <c r="TAP75" s="126"/>
      <c r="TKL75" s="126"/>
      <c r="TUH75" s="126"/>
      <c r="UED75" s="126"/>
      <c r="UNZ75" s="126"/>
      <c r="UXV75" s="126"/>
      <c r="VHR75" s="126"/>
      <c r="VRN75" s="126"/>
      <c r="WBJ75" s="126"/>
      <c r="WLF75" s="126"/>
      <c r="WVB75" s="126"/>
    </row>
    <row r="76" spans="1:1018 1274:2042 2298:3066 3322:4090 4346:5114 5370:6138 6394:7162 7418:8186 8442:9210 9466:10234 10490:11258 11514:12282 12538:13306 13562:14330 14586:15354 15610:16122" s="24" customFormat="1" ht="30" customHeight="1" x14ac:dyDescent="0.2">
      <c r="A76" s="41"/>
      <c r="B76" s="43" t="s">
        <v>28</v>
      </c>
      <c r="C76" s="20" t="s">
        <v>201</v>
      </c>
      <c r="D76" s="16" t="s">
        <v>221</v>
      </c>
      <c r="E76" s="44" t="s">
        <v>27</v>
      </c>
      <c r="F76" s="42">
        <v>26</v>
      </c>
      <c r="G76" s="50"/>
      <c r="H76" s="17">
        <f t="shared" si="17"/>
        <v>0</v>
      </c>
      <c r="IP76" s="126"/>
      <c r="SL76" s="126"/>
      <c r="ACH76" s="126"/>
      <c r="AMD76" s="126"/>
      <c r="AVZ76" s="126"/>
      <c r="BFV76" s="126"/>
      <c r="BPR76" s="126"/>
      <c r="BZN76" s="126"/>
      <c r="CJJ76" s="126"/>
      <c r="CTF76" s="126"/>
      <c r="DDB76" s="126"/>
      <c r="DMX76" s="126"/>
      <c r="DWT76" s="126"/>
      <c r="EGP76" s="126"/>
      <c r="EQL76" s="126"/>
      <c r="FAH76" s="126"/>
      <c r="FKD76" s="126"/>
      <c r="FTZ76" s="126"/>
      <c r="GDV76" s="126"/>
      <c r="GNR76" s="126"/>
      <c r="GXN76" s="126"/>
      <c r="HHJ76" s="126"/>
      <c r="HRF76" s="126"/>
      <c r="IBB76" s="126"/>
      <c r="IKX76" s="126"/>
      <c r="IUT76" s="126"/>
      <c r="JEP76" s="126"/>
      <c r="JOL76" s="126"/>
      <c r="JYH76" s="126"/>
      <c r="KID76" s="126"/>
      <c r="KRZ76" s="126"/>
      <c r="LBV76" s="126"/>
      <c r="LLR76" s="126"/>
      <c r="LVN76" s="126"/>
      <c r="MFJ76" s="126"/>
      <c r="MPF76" s="126"/>
      <c r="MZB76" s="126"/>
      <c r="NIX76" s="126"/>
      <c r="NST76" s="126"/>
      <c r="OCP76" s="126"/>
      <c r="OML76" s="126"/>
      <c r="OWH76" s="126"/>
      <c r="PGD76" s="126"/>
      <c r="PPZ76" s="126"/>
      <c r="PZV76" s="126"/>
      <c r="QJR76" s="126"/>
      <c r="QTN76" s="126"/>
      <c r="RDJ76" s="126"/>
      <c r="RNF76" s="126"/>
      <c r="RXB76" s="126"/>
      <c r="SGX76" s="126"/>
      <c r="SQT76" s="126"/>
      <c r="TAP76" s="126"/>
      <c r="TKL76" s="126"/>
      <c r="TUH76" s="126"/>
      <c r="UED76" s="126"/>
      <c r="UNZ76" s="126"/>
      <c r="UXV76" s="126"/>
      <c r="VHR76" s="126"/>
      <c r="VRN76" s="126"/>
      <c r="WBJ76" s="126"/>
      <c r="WLF76" s="126"/>
      <c r="WVB76" s="126"/>
    </row>
    <row r="77" spans="1:1018 1274:2042 2298:3066 3322:4090 4346:5114 5370:6138 6394:7162 7418:8186 8442:9210 9466:10234 10490:11258 11514:12282 12538:13306 13562:14330 14586:15354 15610:16122" ht="36" customHeight="1" x14ac:dyDescent="0.2">
      <c r="A77" s="2"/>
      <c r="B77" s="51"/>
      <c r="C77" s="46" t="s">
        <v>20</v>
      </c>
      <c r="D77" s="47"/>
      <c r="E77" s="52"/>
      <c r="F77" s="48"/>
      <c r="G77" s="49"/>
      <c r="H77" s="53"/>
    </row>
    <row r="78" spans="1:1018 1274:2042 2298:3066 3322:4090 4346:5114 5370:6138 6394:7162 7418:8186 8442:9210 9466:10234 10490:11258 11514:12282 12538:13306 13562:14330 14586:15354 15610:16122" s="24" customFormat="1" ht="36.75" customHeight="1" x14ac:dyDescent="0.2">
      <c r="A78" s="18" t="s">
        <v>40</v>
      </c>
      <c r="B78" s="19" t="s">
        <v>144</v>
      </c>
      <c r="C78" s="26" t="s">
        <v>131</v>
      </c>
      <c r="D78" s="28" t="s">
        <v>132</v>
      </c>
      <c r="E78" s="21" t="s">
        <v>33</v>
      </c>
      <c r="F78" s="22">
        <v>1</v>
      </c>
      <c r="G78" s="50"/>
      <c r="H78" s="17">
        <f>ROUND(G78*F78,2)</f>
        <v>0</v>
      </c>
      <c r="IP78" s="126"/>
      <c r="SL78" s="126"/>
      <c r="ACH78" s="126"/>
      <c r="AMD78" s="126"/>
      <c r="AVZ78" s="126"/>
      <c r="BFV78" s="126"/>
      <c r="BPR78" s="126"/>
      <c r="BZN78" s="126"/>
      <c r="CJJ78" s="126"/>
      <c r="CTF78" s="126"/>
      <c r="DDB78" s="126"/>
      <c r="DMX78" s="126"/>
      <c r="DWT78" s="126"/>
      <c r="EGP78" s="126"/>
      <c r="EQL78" s="126"/>
      <c r="FAH78" s="126"/>
      <c r="FKD78" s="126"/>
      <c r="FTZ78" s="126"/>
      <c r="GDV78" s="126"/>
      <c r="GNR78" s="126"/>
      <c r="GXN78" s="126"/>
      <c r="HHJ78" s="126"/>
      <c r="HRF78" s="126"/>
      <c r="IBB78" s="126"/>
      <c r="IKX78" s="126"/>
      <c r="IUT78" s="126"/>
      <c r="JEP78" s="126"/>
      <c r="JOL78" s="126"/>
      <c r="JYH78" s="126"/>
      <c r="KID78" s="126"/>
      <c r="KRZ78" s="126"/>
      <c r="LBV78" s="126"/>
      <c r="LLR78" s="126"/>
      <c r="LVN78" s="126"/>
      <c r="MFJ78" s="126"/>
      <c r="MPF78" s="126"/>
      <c r="MZB78" s="126"/>
      <c r="NIX78" s="126"/>
      <c r="NST78" s="126"/>
      <c r="OCP78" s="126"/>
      <c r="OML78" s="126"/>
      <c r="OWH78" s="126"/>
      <c r="PGD78" s="126"/>
      <c r="PPZ78" s="126"/>
      <c r="PZV78" s="126"/>
      <c r="QJR78" s="126"/>
      <c r="QTN78" s="126"/>
      <c r="RDJ78" s="126"/>
      <c r="RNF78" s="126"/>
      <c r="RXB78" s="126"/>
      <c r="SGX78" s="126"/>
      <c r="SQT78" s="126"/>
      <c r="TAP78" s="126"/>
      <c r="TKL78" s="126"/>
      <c r="TUH78" s="126"/>
      <c r="UED78" s="126"/>
      <c r="UNZ78" s="126"/>
      <c r="UXV78" s="126"/>
      <c r="VHR78" s="126"/>
      <c r="VRN78" s="126"/>
      <c r="WBJ78" s="126"/>
      <c r="WLF78" s="126"/>
      <c r="WVB78" s="126"/>
    </row>
    <row r="79" spans="1:1018 1274:2042 2298:3066 3322:4090 4346:5114 5370:6138 6394:7162 7418:8186 8442:9210 9466:10234 10490:11258 11514:12282 12538:13306 13562:14330 14586:15354 15610:16122" s="31" customFormat="1" ht="30" customHeight="1" x14ac:dyDescent="0.2">
      <c r="A79" s="18" t="s">
        <v>44</v>
      </c>
      <c r="B79" s="19" t="s">
        <v>145</v>
      </c>
      <c r="C79" s="20" t="s">
        <v>47</v>
      </c>
      <c r="D79" s="28" t="s">
        <v>132</v>
      </c>
      <c r="E79" s="21" t="s">
        <v>33</v>
      </c>
      <c r="F79" s="22">
        <v>2</v>
      </c>
      <c r="G79" s="50"/>
      <c r="H79" s="17">
        <f t="shared" ref="H79:H81" si="18">ROUND(G79*F79,2)</f>
        <v>0</v>
      </c>
      <c r="IP79" s="127"/>
      <c r="SL79" s="127"/>
      <c r="ACH79" s="127"/>
      <c r="AMD79" s="127"/>
      <c r="AVZ79" s="127"/>
      <c r="BFV79" s="127"/>
      <c r="BPR79" s="127"/>
      <c r="BZN79" s="127"/>
      <c r="CJJ79" s="127"/>
      <c r="CTF79" s="127"/>
      <c r="DDB79" s="127"/>
      <c r="DMX79" s="127"/>
      <c r="DWT79" s="127"/>
      <c r="EGP79" s="127"/>
      <c r="EQL79" s="127"/>
      <c r="FAH79" s="127"/>
      <c r="FKD79" s="127"/>
      <c r="FTZ79" s="127"/>
      <c r="GDV79" s="127"/>
      <c r="GNR79" s="127"/>
      <c r="GXN79" s="127"/>
      <c r="HHJ79" s="127"/>
      <c r="HRF79" s="127"/>
      <c r="IBB79" s="127"/>
      <c r="IKX79" s="127"/>
      <c r="IUT79" s="127"/>
      <c r="JEP79" s="127"/>
      <c r="JOL79" s="127"/>
      <c r="JYH79" s="127"/>
      <c r="KID79" s="127"/>
      <c r="KRZ79" s="127"/>
      <c r="LBV79" s="127"/>
      <c r="LLR79" s="127"/>
      <c r="LVN79" s="127"/>
      <c r="MFJ79" s="127"/>
      <c r="MPF79" s="127"/>
      <c r="MZB79" s="127"/>
      <c r="NIX79" s="127"/>
      <c r="NST79" s="127"/>
      <c r="OCP79" s="127"/>
      <c r="OML79" s="127"/>
      <c r="OWH79" s="127"/>
      <c r="PGD79" s="127"/>
      <c r="PPZ79" s="127"/>
      <c r="PZV79" s="127"/>
      <c r="QJR79" s="127"/>
      <c r="QTN79" s="127"/>
      <c r="RDJ79" s="127"/>
      <c r="RNF79" s="127"/>
      <c r="RXB79" s="127"/>
      <c r="SGX79" s="127"/>
      <c r="SQT79" s="127"/>
      <c r="TAP79" s="127"/>
      <c r="TKL79" s="127"/>
      <c r="TUH79" s="127"/>
      <c r="UED79" s="127"/>
      <c r="UNZ79" s="127"/>
      <c r="UXV79" s="127"/>
      <c r="VHR79" s="127"/>
      <c r="VRN79" s="127"/>
      <c r="WBJ79" s="127"/>
      <c r="WLF79" s="127"/>
      <c r="WVB79" s="127"/>
    </row>
    <row r="80" spans="1:1018 1274:2042 2298:3066 3322:4090 4346:5114 5370:6138 6394:7162 7418:8186 8442:9210 9466:10234 10490:11258 11514:12282 12538:13306 13562:14330 14586:15354 15610:16122" s="31" customFormat="1" ht="30" customHeight="1" x14ac:dyDescent="0.2">
      <c r="A80" s="18" t="s">
        <v>45</v>
      </c>
      <c r="B80" s="19" t="s">
        <v>146</v>
      </c>
      <c r="C80" s="20" t="s">
        <v>48</v>
      </c>
      <c r="D80" s="28" t="s">
        <v>132</v>
      </c>
      <c r="E80" s="21" t="s">
        <v>33</v>
      </c>
      <c r="F80" s="22">
        <v>1</v>
      </c>
      <c r="G80" s="50"/>
      <c r="H80" s="17">
        <f t="shared" si="18"/>
        <v>0</v>
      </c>
      <c r="IP80" s="127"/>
      <c r="SL80" s="127"/>
      <c r="ACH80" s="127"/>
      <c r="AMD80" s="127"/>
      <c r="AVZ80" s="127"/>
      <c r="BFV80" s="127"/>
      <c r="BPR80" s="127"/>
      <c r="BZN80" s="127"/>
      <c r="CJJ80" s="127"/>
      <c r="CTF80" s="127"/>
      <c r="DDB80" s="127"/>
      <c r="DMX80" s="127"/>
      <c r="DWT80" s="127"/>
      <c r="EGP80" s="127"/>
      <c r="EQL80" s="127"/>
      <c r="FAH80" s="127"/>
      <c r="FKD80" s="127"/>
      <c r="FTZ80" s="127"/>
      <c r="GDV80" s="127"/>
      <c r="GNR80" s="127"/>
      <c r="GXN80" s="127"/>
      <c r="HHJ80" s="127"/>
      <c r="HRF80" s="127"/>
      <c r="IBB80" s="127"/>
      <c r="IKX80" s="127"/>
      <c r="IUT80" s="127"/>
      <c r="JEP80" s="127"/>
      <c r="JOL80" s="127"/>
      <c r="JYH80" s="127"/>
      <c r="KID80" s="127"/>
      <c r="KRZ80" s="127"/>
      <c r="LBV80" s="127"/>
      <c r="LLR80" s="127"/>
      <c r="LVN80" s="127"/>
      <c r="MFJ80" s="127"/>
      <c r="MPF80" s="127"/>
      <c r="MZB80" s="127"/>
      <c r="NIX80" s="127"/>
      <c r="NST80" s="127"/>
      <c r="OCP80" s="127"/>
      <c r="OML80" s="127"/>
      <c r="OWH80" s="127"/>
      <c r="PGD80" s="127"/>
      <c r="PPZ80" s="127"/>
      <c r="PZV80" s="127"/>
      <c r="QJR80" s="127"/>
      <c r="QTN80" s="127"/>
      <c r="RDJ80" s="127"/>
      <c r="RNF80" s="127"/>
      <c r="RXB80" s="127"/>
      <c r="SGX80" s="127"/>
      <c r="SQT80" s="127"/>
      <c r="TAP80" s="127"/>
      <c r="TKL80" s="127"/>
      <c r="TUH80" s="127"/>
      <c r="UED80" s="127"/>
      <c r="UNZ80" s="127"/>
      <c r="UXV80" s="127"/>
      <c r="VHR80" s="127"/>
      <c r="VRN80" s="127"/>
      <c r="WBJ80" s="127"/>
      <c r="WLF80" s="127"/>
      <c r="WVB80" s="127"/>
    </row>
    <row r="81" spans="1:1018 1274:2042 2298:3066 3322:4090 4346:5114 5370:6138 6394:7162 7418:8186 8442:9210 9466:10234 10490:11258 11514:12282 12538:13306 13562:14330 14586:15354 15610:16122" s="24" customFormat="1" ht="30" customHeight="1" x14ac:dyDescent="0.2">
      <c r="A81" s="18" t="s">
        <v>46</v>
      </c>
      <c r="B81" s="19" t="s">
        <v>147</v>
      </c>
      <c r="C81" s="20" t="s">
        <v>49</v>
      </c>
      <c r="D81" s="28" t="s">
        <v>132</v>
      </c>
      <c r="E81" s="21" t="s">
        <v>33</v>
      </c>
      <c r="F81" s="22">
        <v>1</v>
      </c>
      <c r="G81" s="50"/>
      <c r="H81" s="17">
        <f t="shared" si="18"/>
        <v>0</v>
      </c>
      <c r="IP81" s="126"/>
      <c r="SL81" s="126"/>
      <c r="ACH81" s="126"/>
      <c r="AMD81" s="126"/>
      <c r="AVZ81" s="126"/>
      <c r="BFV81" s="126"/>
      <c r="BPR81" s="126"/>
      <c r="BZN81" s="126"/>
      <c r="CJJ81" s="126"/>
      <c r="CTF81" s="126"/>
      <c r="DDB81" s="126"/>
      <c r="DMX81" s="126"/>
      <c r="DWT81" s="126"/>
      <c r="EGP81" s="126"/>
      <c r="EQL81" s="126"/>
      <c r="FAH81" s="126"/>
      <c r="FKD81" s="126"/>
      <c r="FTZ81" s="126"/>
      <c r="GDV81" s="126"/>
      <c r="GNR81" s="126"/>
      <c r="GXN81" s="126"/>
      <c r="HHJ81" s="126"/>
      <c r="HRF81" s="126"/>
      <c r="IBB81" s="126"/>
      <c r="IKX81" s="126"/>
      <c r="IUT81" s="126"/>
      <c r="JEP81" s="126"/>
      <c r="JOL81" s="126"/>
      <c r="JYH81" s="126"/>
      <c r="KID81" s="126"/>
      <c r="KRZ81" s="126"/>
      <c r="LBV81" s="126"/>
      <c r="LLR81" s="126"/>
      <c r="LVN81" s="126"/>
      <c r="MFJ81" s="126"/>
      <c r="MPF81" s="126"/>
      <c r="MZB81" s="126"/>
      <c r="NIX81" s="126"/>
      <c r="NST81" s="126"/>
      <c r="OCP81" s="126"/>
      <c r="OML81" s="126"/>
      <c r="OWH81" s="126"/>
      <c r="PGD81" s="126"/>
      <c r="PPZ81" s="126"/>
      <c r="PZV81" s="126"/>
      <c r="QJR81" s="126"/>
      <c r="QTN81" s="126"/>
      <c r="RDJ81" s="126"/>
      <c r="RNF81" s="126"/>
      <c r="RXB81" s="126"/>
      <c r="SGX81" s="126"/>
      <c r="SQT81" s="126"/>
      <c r="TAP81" s="126"/>
      <c r="TKL81" s="126"/>
      <c r="TUH81" s="126"/>
      <c r="UED81" s="126"/>
      <c r="UNZ81" s="126"/>
      <c r="UXV81" s="126"/>
      <c r="VHR81" s="126"/>
      <c r="VRN81" s="126"/>
      <c r="WBJ81" s="126"/>
      <c r="WLF81" s="126"/>
      <c r="WVB81" s="126"/>
    </row>
    <row r="82" spans="1:1018 1274:2042 2298:3066 3322:4090 4346:5114 5370:6138 6394:7162 7418:8186 8442:9210 9466:10234 10490:11258 11514:12282 12538:13306 13562:14330 14586:15354 15610:16122" s="24" customFormat="1" ht="30" customHeight="1" x14ac:dyDescent="0.2">
      <c r="A82" s="35" t="s">
        <v>150</v>
      </c>
      <c r="B82" s="36" t="s">
        <v>148</v>
      </c>
      <c r="C82" s="26" t="s">
        <v>151</v>
      </c>
      <c r="D82" s="28" t="s">
        <v>132</v>
      </c>
      <c r="E82" s="37" t="s">
        <v>33</v>
      </c>
      <c r="F82" s="38">
        <v>1</v>
      </c>
      <c r="G82" s="59"/>
      <c r="H82" s="39">
        <f>ROUND(G82*F82,2)</f>
        <v>0</v>
      </c>
      <c r="IP82" s="126"/>
      <c r="SL82" s="126"/>
      <c r="ACH82" s="126"/>
      <c r="AMD82" s="126"/>
      <c r="AVZ82" s="126"/>
      <c r="BFV82" s="126"/>
      <c r="BPR82" s="126"/>
      <c r="BZN82" s="126"/>
      <c r="CJJ82" s="126"/>
      <c r="CTF82" s="126"/>
      <c r="DDB82" s="126"/>
      <c r="DMX82" s="126"/>
      <c r="DWT82" s="126"/>
      <c r="EGP82" s="126"/>
      <c r="EQL82" s="126"/>
      <c r="FAH82" s="126"/>
      <c r="FKD82" s="126"/>
      <c r="FTZ82" s="126"/>
      <c r="GDV82" s="126"/>
      <c r="GNR82" s="126"/>
      <c r="GXN82" s="126"/>
      <c r="HHJ82" s="126"/>
      <c r="HRF82" s="126"/>
      <c r="IBB82" s="126"/>
      <c r="IKX82" s="126"/>
      <c r="IUT82" s="126"/>
      <c r="JEP82" s="126"/>
      <c r="JOL82" s="126"/>
      <c r="JYH82" s="126"/>
      <c r="KID82" s="126"/>
      <c r="KRZ82" s="126"/>
      <c r="LBV82" s="126"/>
      <c r="LLR82" s="126"/>
      <c r="LVN82" s="126"/>
      <c r="MFJ82" s="126"/>
      <c r="MPF82" s="126"/>
      <c r="MZB82" s="126"/>
      <c r="NIX82" s="126"/>
      <c r="NST82" s="126"/>
      <c r="OCP82" s="126"/>
      <c r="OML82" s="126"/>
      <c r="OWH82" s="126"/>
      <c r="PGD82" s="126"/>
      <c r="PPZ82" s="126"/>
      <c r="PZV82" s="126"/>
      <c r="QJR82" s="126"/>
      <c r="QTN82" s="126"/>
      <c r="RDJ82" s="126"/>
      <c r="RNF82" s="126"/>
      <c r="RXB82" s="126"/>
      <c r="SGX82" s="126"/>
      <c r="SQT82" s="126"/>
      <c r="TAP82" s="126"/>
      <c r="TKL82" s="126"/>
      <c r="TUH82" s="126"/>
      <c r="UED82" s="126"/>
      <c r="UNZ82" s="126"/>
      <c r="UXV82" s="126"/>
      <c r="VHR82" s="126"/>
      <c r="VRN82" s="126"/>
      <c r="WBJ82" s="126"/>
      <c r="WLF82" s="126"/>
      <c r="WVB82" s="126"/>
    </row>
    <row r="83" spans="1:1018 1274:2042 2298:3066 3322:4090 4346:5114 5370:6138 6394:7162 7418:8186 8442:9210 9466:10234 10490:11258 11514:12282 12538:13306 13562:14330 14586:15354 15610:16122" ht="27.75" customHeight="1" x14ac:dyDescent="0.2">
      <c r="A83" s="2"/>
      <c r="B83" s="86"/>
      <c r="C83" s="46" t="s">
        <v>21</v>
      </c>
      <c r="D83" s="47"/>
      <c r="E83" s="88"/>
      <c r="F83" s="47"/>
      <c r="G83" s="49"/>
      <c r="H83" s="53"/>
    </row>
    <row r="84" spans="1:1018 1274:2042 2298:3066 3322:4090 4346:5114 5370:6138 6394:7162 7418:8186 8442:9210 9466:10234 10490:11258 11514:12282 12538:13306 13562:14330 14586:15354 15610:16122" s="31" customFormat="1" ht="30" customHeight="1" x14ac:dyDescent="0.2">
      <c r="A84" s="32" t="s">
        <v>41</v>
      </c>
      <c r="B84" s="19" t="s">
        <v>149</v>
      </c>
      <c r="C84" s="20" t="s">
        <v>42</v>
      </c>
      <c r="D84" s="16" t="s">
        <v>86</v>
      </c>
      <c r="E84" s="21"/>
      <c r="F84" s="30"/>
      <c r="G84" s="58"/>
      <c r="H84" s="17"/>
    </row>
    <row r="85" spans="1:1018 1274:2042 2298:3066 3322:4090 4346:5114 5370:6138 6394:7162 7418:8186 8442:9210 9466:10234 10490:11258 11514:12282 12538:13306 13562:14330 14586:15354 15610:16122" s="24" customFormat="1" ht="30" customHeight="1" x14ac:dyDescent="0.2">
      <c r="A85" s="32" t="s">
        <v>87</v>
      </c>
      <c r="B85" s="23" t="s">
        <v>28</v>
      </c>
      <c r="C85" s="20" t="s">
        <v>88</v>
      </c>
      <c r="D85" s="16"/>
      <c r="E85" s="21" t="s">
        <v>27</v>
      </c>
      <c r="F85" s="30">
        <v>10</v>
      </c>
      <c r="G85" s="50"/>
      <c r="H85" s="17">
        <f>ROUND(G85*F85,2)</f>
        <v>0</v>
      </c>
      <c r="IP85" s="126"/>
      <c r="SL85" s="126"/>
      <c r="ACH85" s="126"/>
      <c r="AMD85" s="126"/>
      <c r="AVZ85" s="126"/>
      <c r="BFV85" s="126"/>
      <c r="BPR85" s="126"/>
      <c r="BZN85" s="126"/>
      <c r="CJJ85" s="126"/>
      <c r="CTF85" s="126"/>
      <c r="DDB85" s="126"/>
      <c r="DMX85" s="126"/>
      <c r="DWT85" s="126"/>
      <c r="EGP85" s="126"/>
      <c r="EQL85" s="126"/>
      <c r="FAH85" s="126"/>
      <c r="FKD85" s="126"/>
      <c r="FTZ85" s="126"/>
      <c r="GDV85" s="126"/>
      <c r="GNR85" s="126"/>
      <c r="GXN85" s="126"/>
      <c r="HHJ85" s="126"/>
      <c r="HRF85" s="126"/>
      <c r="IBB85" s="126"/>
      <c r="IKX85" s="126"/>
      <c r="IUT85" s="126"/>
      <c r="JEP85" s="126"/>
      <c r="JOL85" s="126"/>
      <c r="JYH85" s="126"/>
      <c r="KID85" s="126"/>
      <c r="KRZ85" s="126"/>
      <c r="LBV85" s="126"/>
      <c r="LLR85" s="126"/>
      <c r="LVN85" s="126"/>
      <c r="MFJ85" s="126"/>
      <c r="MPF85" s="126"/>
      <c r="MZB85" s="126"/>
      <c r="NIX85" s="126"/>
      <c r="NST85" s="126"/>
      <c r="OCP85" s="126"/>
      <c r="OML85" s="126"/>
      <c r="OWH85" s="126"/>
      <c r="PGD85" s="126"/>
      <c r="PPZ85" s="126"/>
      <c r="PZV85" s="126"/>
      <c r="QJR85" s="126"/>
      <c r="QTN85" s="126"/>
      <c r="RDJ85" s="126"/>
      <c r="RNF85" s="126"/>
      <c r="RXB85" s="126"/>
      <c r="SGX85" s="126"/>
      <c r="SQT85" s="126"/>
      <c r="TAP85" s="126"/>
      <c r="TKL85" s="126"/>
      <c r="TUH85" s="126"/>
      <c r="UED85" s="126"/>
      <c r="UNZ85" s="126"/>
      <c r="UXV85" s="126"/>
      <c r="VHR85" s="126"/>
      <c r="VRN85" s="126"/>
      <c r="WBJ85" s="126"/>
      <c r="WLF85" s="126"/>
      <c r="WVB85" s="126"/>
    </row>
    <row r="86" spans="1:1018 1274:2042 2298:3066 3322:4090 4346:5114 5370:6138 6394:7162 7418:8186 8442:9210 9466:10234 10490:11258 11514:12282 12538:13306 13562:14330 14586:15354 15610:16122" s="24" customFormat="1" ht="30" customHeight="1" x14ac:dyDescent="0.2">
      <c r="A86" s="32" t="s">
        <v>43</v>
      </c>
      <c r="B86" s="23" t="s">
        <v>34</v>
      </c>
      <c r="C86" s="20" t="s">
        <v>89</v>
      </c>
      <c r="D86" s="16"/>
      <c r="E86" s="21" t="s">
        <v>27</v>
      </c>
      <c r="F86" s="30">
        <v>26</v>
      </c>
      <c r="G86" s="50"/>
      <c r="H86" s="17">
        <f>ROUND(G86*F86,2)</f>
        <v>0</v>
      </c>
      <c r="IP86" s="126"/>
      <c r="SL86" s="126"/>
      <c r="ACH86" s="126"/>
      <c r="AMD86" s="126"/>
      <c r="AVZ86" s="126"/>
      <c r="BFV86" s="126"/>
      <c r="BPR86" s="126"/>
      <c r="BZN86" s="126"/>
      <c r="CJJ86" s="126"/>
      <c r="CTF86" s="126"/>
      <c r="DDB86" s="126"/>
      <c r="DMX86" s="126"/>
      <c r="DWT86" s="126"/>
      <c r="EGP86" s="126"/>
      <c r="EQL86" s="126"/>
      <c r="FAH86" s="126"/>
      <c r="FKD86" s="126"/>
      <c r="FTZ86" s="126"/>
      <c r="GDV86" s="126"/>
      <c r="GNR86" s="126"/>
      <c r="GXN86" s="126"/>
      <c r="HHJ86" s="126"/>
      <c r="HRF86" s="126"/>
      <c r="IBB86" s="126"/>
      <c r="IKX86" s="126"/>
      <c r="IUT86" s="126"/>
      <c r="JEP86" s="126"/>
      <c r="JOL86" s="126"/>
      <c r="JYH86" s="126"/>
      <c r="KID86" s="126"/>
      <c r="KRZ86" s="126"/>
      <c r="LBV86" s="126"/>
      <c r="LLR86" s="126"/>
      <c r="LVN86" s="126"/>
      <c r="MFJ86" s="126"/>
      <c r="MPF86" s="126"/>
      <c r="MZB86" s="126"/>
      <c r="NIX86" s="126"/>
      <c r="NST86" s="126"/>
      <c r="OCP86" s="126"/>
      <c r="OML86" s="126"/>
      <c r="OWH86" s="126"/>
      <c r="PGD86" s="126"/>
      <c r="PPZ86" s="126"/>
      <c r="PZV86" s="126"/>
      <c r="QJR86" s="126"/>
      <c r="QTN86" s="126"/>
      <c r="RDJ86" s="126"/>
      <c r="RNF86" s="126"/>
      <c r="RXB86" s="126"/>
      <c r="SGX86" s="126"/>
      <c r="SQT86" s="126"/>
      <c r="TAP86" s="126"/>
      <c r="TKL86" s="126"/>
      <c r="TUH86" s="126"/>
      <c r="UED86" s="126"/>
      <c r="UNZ86" s="126"/>
      <c r="UXV86" s="126"/>
      <c r="VHR86" s="126"/>
      <c r="VRN86" s="126"/>
      <c r="WBJ86" s="126"/>
      <c r="WLF86" s="126"/>
      <c r="WVB86" s="126"/>
    </row>
    <row r="87" spans="1:1018 1274:2042 2298:3066 3322:4090 4346:5114 5370:6138 6394:7162 7418:8186 8442:9210 9466:10234 10490:11258 11514:12282 12538:13306 13562:14330 14586:15354 15610:16122" s="11" customFormat="1" ht="30" customHeight="1" thickBot="1" x14ac:dyDescent="0.25">
      <c r="A87" s="12"/>
      <c r="B87" s="91" t="str">
        <f>B51</f>
        <v>B</v>
      </c>
      <c r="C87" s="132" t="str">
        <f>C51</f>
        <v>Stafford Street (East Side) - McMillan Avenue to Corydon Avenue</v>
      </c>
      <c r="D87" s="133"/>
      <c r="E87" s="133"/>
      <c r="F87" s="134"/>
      <c r="G87" s="62" t="s">
        <v>16</v>
      </c>
      <c r="H87" s="62">
        <f>SUM(H51:H86)</f>
        <v>0</v>
      </c>
    </row>
    <row r="88" spans="1:1018 1274:2042 2298:3066 3322:4090 4346:5114 5370:6138 6394:7162 7418:8186 8442:9210 9466:10234 10490:11258 11514:12282 12538:13306 13562:14330 14586:15354 15610:16122" s="11" customFormat="1" ht="30" customHeight="1" thickTop="1" x14ac:dyDescent="0.2">
      <c r="A88" s="10"/>
      <c r="B88" s="85" t="s">
        <v>13</v>
      </c>
      <c r="C88" s="151" t="s">
        <v>218</v>
      </c>
      <c r="D88" s="152"/>
      <c r="E88" s="152"/>
      <c r="F88" s="152"/>
      <c r="G88" s="122"/>
      <c r="H88" s="123"/>
    </row>
    <row r="89" spans="1:1018 1274:2042 2298:3066 3322:4090 4346:5114 5370:6138 6394:7162 7418:8186 8442:9210 9466:10234 10490:11258 11514:12282 12538:13306 13562:14330 14586:15354 15610:16122" ht="36" customHeight="1" x14ac:dyDescent="0.2">
      <c r="A89" s="2"/>
      <c r="B89" s="115"/>
      <c r="C89" s="87" t="s">
        <v>18</v>
      </c>
      <c r="D89" s="47"/>
      <c r="E89" s="48" t="s">
        <v>1</v>
      </c>
      <c r="F89" s="48" t="s">
        <v>1</v>
      </c>
      <c r="G89" s="117" t="s">
        <v>1</v>
      </c>
      <c r="H89" s="117"/>
    </row>
    <row r="90" spans="1:1018 1274:2042 2298:3066 3322:4090 4346:5114 5370:6138 6394:7162 7418:8186 8442:9210 9466:10234 10490:11258 11514:12282 12538:13306 13562:14330 14586:15354 15610:16122" s="31" customFormat="1" ht="33.75" customHeight="1" x14ac:dyDescent="0.2">
      <c r="A90" s="29" t="s">
        <v>29</v>
      </c>
      <c r="B90" s="19" t="s">
        <v>109</v>
      </c>
      <c r="C90" s="20" t="s">
        <v>30</v>
      </c>
      <c r="D90" s="16" t="s">
        <v>94</v>
      </c>
      <c r="E90" s="21" t="s">
        <v>25</v>
      </c>
      <c r="F90" s="30">
        <v>33</v>
      </c>
      <c r="G90" s="50"/>
      <c r="H90" s="17">
        <f t="shared" ref="H90:H91" si="19">ROUND(G90*F90,2)</f>
        <v>0</v>
      </c>
      <c r="IP90" s="127"/>
      <c r="SL90" s="127"/>
      <c r="ACH90" s="127"/>
      <c r="AMD90" s="127"/>
      <c r="AVZ90" s="127"/>
      <c r="BFV90" s="127"/>
      <c r="BPR90" s="127"/>
      <c r="BZN90" s="127"/>
      <c r="CJJ90" s="127"/>
      <c r="CTF90" s="127"/>
      <c r="DDB90" s="127"/>
      <c r="DMX90" s="127"/>
      <c r="DWT90" s="127"/>
      <c r="EGP90" s="127"/>
      <c r="EQL90" s="127"/>
      <c r="FAH90" s="127"/>
      <c r="FKD90" s="127"/>
      <c r="FTZ90" s="127"/>
      <c r="GDV90" s="127"/>
      <c r="GNR90" s="127"/>
      <c r="GXN90" s="127"/>
      <c r="HHJ90" s="127"/>
      <c r="HRF90" s="127"/>
      <c r="IBB90" s="127"/>
      <c r="IKX90" s="127"/>
      <c r="IUT90" s="127"/>
      <c r="JEP90" s="127"/>
      <c r="JOL90" s="127"/>
      <c r="JYH90" s="127"/>
      <c r="KID90" s="127"/>
      <c r="KRZ90" s="127"/>
      <c r="LBV90" s="127"/>
      <c r="LLR90" s="127"/>
      <c r="LVN90" s="127"/>
      <c r="MFJ90" s="127"/>
      <c r="MPF90" s="127"/>
      <c r="MZB90" s="127"/>
      <c r="NIX90" s="127"/>
      <c r="NST90" s="127"/>
      <c r="OCP90" s="127"/>
      <c r="OML90" s="127"/>
      <c r="OWH90" s="127"/>
      <c r="PGD90" s="127"/>
      <c r="PPZ90" s="127"/>
      <c r="PZV90" s="127"/>
      <c r="QJR90" s="127"/>
      <c r="QTN90" s="127"/>
      <c r="RDJ90" s="127"/>
      <c r="RNF90" s="127"/>
      <c r="RXB90" s="127"/>
      <c r="SGX90" s="127"/>
      <c r="SQT90" s="127"/>
      <c r="TAP90" s="127"/>
      <c r="TKL90" s="127"/>
      <c r="TUH90" s="127"/>
      <c r="UED90" s="127"/>
      <c r="UNZ90" s="127"/>
      <c r="UXV90" s="127"/>
      <c r="VHR90" s="127"/>
      <c r="VRN90" s="127"/>
      <c r="WBJ90" s="127"/>
      <c r="WLF90" s="127"/>
      <c r="WVB90" s="127"/>
    </row>
    <row r="91" spans="1:1018 1274:2042 2298:3066 3322:4090 4346:5114 5370:6138 6394:7162 7418:8186 8442:9210 9466:10234 10490:11258 11514:12282 12538:13306 13562:14330 14586:15354 15610:16122" s="24" customFormat="1" ht="30" customHeight="1" x14ac:dyDescent="0.2">
      <c r="A91" s="18" t="s">
        <v>31</v>
      </c>
      <c r="B91" s="19" t="s">
        <v>110</v>
      </c>
      <c r="C91" s="20" t="s">
        <v>32</v>
      </c>
      <c r="D91" s="16" t="s">
        <v>94</v>
      </c>
      <c r="E91" s="21" t="s">
        <v>27</v>
      </c>
      <c r="F91" s="30">
        <v>9</v>
      </c>
      <c r="G91" s="50"/>
      <c r="H91" s="17">
        <f t="shared" si="19"/>
        <v>0</v>
      </c>
      <c r="IP91" s="126"/>
      <c r="SL91" s="126"/>
      <c r="ACH91" s="126"/>
      <c r="AMD91" s="126"/>
      <c r="AVZ91" s="126"/>
      <c r="BFV91" s="126"/>
      <c r="BPR91" s="126"/>
      <c r="BZN91" s="126"/>
      <c r="CJJ91" s="126"/>
      <c r="CTF91" s="126"/>
      <c r="DDB91" s="126"/>
      <c r="DMX91" s="126"/>
      <c r="DWT91" s="126"/>
      <c r="EGP91" s="126"/>
      <c r="EQL91" s="126"/>
      <c r="FAH91" s="126"/>
      <c r="FKD91" s="126"/>
      <c r="FTZ91" s="126"/>
      <c r="GDV91" s="126"/>
      <c r="GNR91" s="126"/>
      <c r="GXN91" s="126"/>
      <c r="HHJ91" s="126"/>
      <c r="HRF91" s="126"/>
      <c r="IBB91" s="126"/>
      <c r="IKX91" s="126"/>
      <c r="IUT91" s="126"/>
      <c r="JEP91" s="126"/>
      <c r="JOL91" s="126"/>
      <c r="JYH91" s="126"/>
      <c r="KID91" s="126"/>
      <c r="KRZ91" s="126"/>
      <c r="LBV91" s="126"/>
      <c r="LLR91" s="126"/>
      <c r="LVN91" s="126"/>
      <c r="MFJ91" s="126"/>
      <c r="MPF91" s="126"/>
      <c r="MZB91" s="126"/>
      <c r="NIX91" s="126"/>
      <c r="NST91" s="126"/>
      <c r="OCP91" s="126"/>
      <c r="OML91" s="126"/>
      <c r="OWH91" s="126"/>
      <c r="PGD91" s="126"/>
      <c r="PPZ91" s="126"/>
      <c r="PZV91" s="126"/>
      <c r="QJR91" s="126"/>
      <c r="QTN91" s="126"/>
      <c r="RDJ91" s="126"/>
      <c r="RNF91" s="126"/>
      <c r="RXB91" s="126"/>
      <c r="SGX91" s="126"/>
      <c r="SQT91" s="126"/>
      <c r="TAP91" s="126"/>
      <c r="TKL91" s="126"/>
      <c r="TUH91" s="126"/>
      <c r="UED91" s="126"/>
      <c r="UNZ91" s="126"/>
      <c r="UXV91" s="126"/>
      <c r="VHR91" s="126"/>
      <c r="VRN91" s="126"/>
      <c r="WBJ91" s="126"/>
      <c r="WLF91" s="126"/>
      <c r="WVB91" s="126"/>
    </row>
    <row r="92" spans="1:1018 1274:2042 2298:3066 3322:4090 4346:5114 5370:6138 6394:7162 7418:8186 8442:9210 9466:10234 10490:11258 11514:12282 12538:13306 13562:14330 14586:15354 15610:16122" ht="36" customHeight="1" x14ac:dyDescent="0.2">
      <c r="A92" s="2"/>
      <c r="B92" s="86"/>
      <c r="C92" s="46" t="s">
        <v>181</v>
      </c>
      <c r="D92" s="47"/>
      <c r="E92" s="88"/>
      <c r="F92" s="47"/>
      <c r="G92" s="49"/>
      <c r="H92" s="53"/>
    </row>
    <row r="93" spans="1:1018 1274:2042 2298:3066 3322:4090 4346:5114 5370:6138 6394:7162 7418:8186 8442:9210 9466:10234 10490:11258 11514:12282 12538:13306 13562:14330 14586:15354 15610:16122" s="24" customFormat="1" ht="30" customHeight="1" x14ac:dyDescent="0.2">
      <c r="A93" s="32" t="s">
        <v>35</v>
      </c>
      <c r="B93" s="19" t="s">
        <v>111</v>
      </c>
      <c r="C93" s="20" t="s">
        <v>36</v>
      </c>
      <c r="D93" s="16" t="s">
        <v>95</v>
      </c>
      <c r="E93" s="21"/>
      <c r="F93" s="30"/>
      <c r="G93" s="58"/>
      <c r="H93" s="17"/>
    </row>
    <row r="94" spans="1:1018 1274:2042 2298:3066 3322:4090 4346:5114 5370:6138 6394:7162 7418:8186 8442:9210 9466:10234 10490:11258 11514:12282 12538:13306 13562:14330 14586:15354 15610:16122" s="24" customFormat="1" ht="30" customHeight="1" x14ac:dyDescent="0.2">
      <c r="A94" s="33" t="s">
        <v>96</v>
      </c>
      <c r="B94" s="89" t="s">
        <v>28</v>
      </c>
      <c r="C94" s="90" t="s">
        <v>97</v>
      </c>
      <c r="D94" s="89" t="s">
        <v>1</v>
      </c>
      <c r="E94" s="89" t="s">
        <v>33</v>
      </c>
      <c r="F94" s="30">
        <v>280</v>
      </c>
      <c r="G94" s="50"/>
      <c r="H94" s="17">
        <f>ROUND(G94*F94,2)</f>
        <v>0</v>
      </c>
      <c r="IP94" s="126"/>
      <c r="SL94" s="126"/>
      <c r="ACH94" s="126"/>
      <c r="AMD94" s="126"/>
      <c r="AVZ94" s="126"/>
      <c r="BFV94" s="126"/>
      <c r="BPR94" s="126"/>
      <c r="BZN94" s="126"/>
      <c r="CJJ94" s="126"/>
      <c r="CTF94" s="126"/>
      <c r="DDB94" s="126"/>
      <c r="DMX94" s="126"/>
      <c r="DWT94" s="126"/>
      <c r="EGP94" s="126"/>
      <c r="EQL94" s="126"/>
      <c r="FAH94" s="126"/>
      <c r="FKD94" s="126"/>
      <c r="FTZ94" s="126"/>
      <c r="GDV94" s="126"/>
      <c r="GNR94" s="126"/>
      <c r="GXN94" s="126"/>
      <c r="HHJ94" s="126"/>
      <c r="HRF94" s="126"/>
      <c r="IBB94" s="126"/>
      <c r="IKX94" s="126"/>
      <c r="IUT94" s="126"/>
      <c r="JEP94" s="126"/>
      <c r="JOL94" s="126"/>
      <c r="JYH94" s="126"/>
      <c r="KID94" s="126"/>
      <c r="KRZ94" s="126"/>
      <c r="LBV94" s="126"/>
      <c r="LLR94" s="126"/>
      <c r="LVN94" s="126"/>
      <c r="MFJ94" s="126"/>
      <c r="MPF94" s="126"/>
      <c r="MZB94" s="126"/>
      <c r="NIX94" s="126"/>
      <c r="NST94" s="126"/>
      <c r="OCP94" s="126"/>
      <c r="OML94" s="126"/>
      <c r="OWH94" s="126"/>
      <c r="PGD94" s="126"/>
      <c r="PPZ94" s="126"/>
      <c r="PZV94" s="126"/>
      <c r="QJR94" s="126"/>
      <c r="QTN94" s="126"/>
      <c r="RDJ94" s="126"/>
      <c r="RNF94" s="126"/>
      <c r="RXB94" s="126"/>
      <c r="SGX94" s="126"/>
      <c r="SQT94" s="126"/>
      <c r="TAP94" s="126"/>
      <c r="TKL94" s="126"/>
      <c r="TUH94" s="126"/>
      <c r="UED94" s="126"/>
      <c r="UNZ94" s="126"/>
      <c r="UXV94" s="126"/>
      <c r="VHR94" s="126"/>
      <c r="VRN94" s="126"/>
      <c r="WBJ94" s="126"/>
      <c r="WLF94" s="126"/>
      <c r="WVB94" s="126"/>
    </row>
    <row r="95" spans="1:1018 1274:2042 2298:3066 3322:4090 4346:5114 5370:6138 6394:7162 7418:8186 8442:9210 9466:10234 10490:11258 11514:12282 12538:13306 13562:14330 14586:15354 15610:16122" s="31" customFormat="1" ht="29.25" customHeight="1" x14ac:dyDescent="0.2">
      <c r="A95" s="32" t="s">
        <v>115</v>
      </c>
      <c r="B95" s="19" t="s">
        <v>152</v>
      </c>
      <c r="C95" s="20" t="s">
        <v>116</v>
      </c>
      <c r="D95" s="16" t="s">
        <v>59</v>
      </c>
      <c r="E95" s="21"/>
      <c r="F95" s="30"/>
      <c r="G95" s="58"/>
      <c r="H95" s="17"/>
    </row>
    <row r="96" spans="1:1018 1274:2042 2298:3066 3322:4090 4346:5114 5370:6138 6394:7162 7418:8186 8442:9210 9466:10234 10490:11258 11514:12282 12538:13306 13562:14330 14586:15354 15610:16122" s="24" customFormat="1" ht="30" customHeight="1" x14ac:dyDescent="0.2">
      <c r="A96" s="32" t="s">
        <v>117</v>
      </c>
      <c r="B96" s="23" t="s">
        <v>205</v>
      </c>
      <c r="C96" s="20" t="s">
        <v>60</v>
      </c>
      <c r="D96" s="16" t="s">
        <v>118</v>
      </c>
      <c r="E96" s="21"/>
      <c r="F96" s="30"/>
      <c r="G96" s="58"/>
      <c r="H96" s="17"/>
    </row>
    <row r="97" spans="1:1018 1274:2042 2298:3066 3322:4090 4346:5114 5370:6138 6394:7162 7418:8186 8442:9210 9466:10234 10490:11258 11514:12282 12538:13306 13562:14330 14586:15354 15610:16122" s="24" customFormat="1" ht="30" customHeight="1" x14ac:dyDescent="0.2">
      <c r="A97" s="32" t="s">
        <v>119</v>
      </c>
      <c r="B97" s="25" t="s">
        <v>61</v>
      </c>
      <c r="C97" s="20" t="s">
        <v>120</v>
      </c>
      <c r="D97" s="16"/>
      <c r="E97" s="21" t="s">
        <v>27</v>
      </c>
      <c r="F97" s="30">
        <v>5</v>
      </c>
      <c r="G97" s="50"/>
      <c r="H97" s="17">
        <f t="shared" ref="H97:H101" si="20">ROUND(G97*F97,2)</f>
        <v>0</v>
      </c>
      <c r="IP97" s="126"/>
      <c r="SL97" s="126"/>
      <c r="ACH97" s="126"/>
      <c r="AMD97" s="126"/>
      <c r="AVZ97" s="126"/>
      <c r="BFV97" s="126"/>
      <c r="BPR97" s="126"/>
      <c r="BZN97" s="126"/>
      <c r="CJJ97" s="126"/>
      <c r="CTF97" s="126"/>
      <c r="DDB97" s="126"/>
      <c r="DMX97" s="126"/>
      <c r="DWT97" s="126"/>
      <c r="EGP97" s="126"/>
      <c r="EQL97" s="126"/>
      <c r="FAH97" s="126"/>
      <c r="FKD97" s="126"/>
      <c r="FTZ97" s="126"/>
      <c r="GDV97" s="126"/>
      <c r="GNR97" s="126"/>
      <c r="GXN97" s="126"/>
      <c r="HHJ97" s="126"/>
      <c r="HRF97" s="126"/>
      <c r="IBB97" s="126"/>
      <c r="IKX97" s="126"/>
      <c r="IUT97" s="126"/>
      <c r="JEP97" s="126"/>
      <c r="JOL97" s="126"/>
      <c r="JYH97" s="126"/>
      <c r="KID97" s="126"/>
      <c r="KRZ97" s="126"/>
      <c r="LBV97" s="126"/>
      <c r="LLR97" s="126"/>
      <c r="LVN97" s="126"/>
      <c r="MFJ97" s="126"/>
      <c r="MPF97" s="126"/>
      <c r="MZB97" s="126"/>
      <c r="NIX97" s="126"/>
      <c r="NST97" s="126"/>
      <c r="OCP97" s="126"/>
      <c r="OML97" s="126"/>
      <c r="OWH97" s="126"/>
      <c r="PGD97" s="126"/>
      <c r="PPZ97" s="126"/>
      <c r="PZV97" s="126"/>
      <c r="QJR97" s="126"/>
      <c r="QTN97" s="126"/>
      <c r="RDJ97" s="126"/>
      <c r="RNF97" s="126"/>
      <c r="RXB97" s="126"/>
      <c r="SGX97" s="126"/>
      <c r="SQT97" s="126"/>
      <c r="TAP97" s="126"/>
      <c r="TKL97" s="126"/>
      <c r="TUH97" s="126"/>
      <c r="UED97" s="126"/>
      <c r="UNZ97" s="126"/>
      <c r="UXV97" s="126"/>
      <c r="VHR97" s="126"/>
      <c r="VRN97" s="126"/>
      <c r="WBJ97" s="126"/>
      <c r="WLF97" s="126"/>
      <c r="WVB97" s="126"/>
    </row>
    <row r="98" spans="1:1018 1274:2042 2298:3066 3322:4090 4346:5114 5370:6138 6394:7162 7418:8186 8442:9210 9466:10234 10490:11258 11514:12282 12538:13306 13562:14330 14586:15354 15610:16122" s="24" customFormat="1" ht="30" customHeight="1" x14ac:dyDescent="0.2">
      <c r="A98" s="32"/>
      <c r="B98" s="23" t="s">
        <v>34</v>
      </c>
      <c r="C98" s="20" t="s">
        <v>202</v>
      </c>
      <c r="D98" s="16" t="s">
        <v>220</v>
      </c>
      <c r="E98" s="21" t="s">
        <v>27</v>
      </c>
      <c r="F98" s="30">
        <v>611</v>
      </c>
      <c r="G98" s="50"/>
      <c r="H98" s="17">
        <f t="shared" si="20"/>
        <v>0</v>
      </c>
      <c r="IP98" s="126"/>
      <c r="SL98" s="126"/>
      <c r="ACH98" s="126"/>
      <c r="AMD98" s="126"/>
      <c r="AVZ98" s="126"/>
      <c r="BFV98" s="126"/>
      <c r="BPR98" s="126"/>
      <c r="BZN98" s="126"/>
      <c r="CJJ98" s="126"/>
      <c r="CTF98" s="126"/>
      <c r="DDB98" s="126"/>
      <c r="DMX98" s="126"/>
      <c r="DWT98" s="126"/>
      <c r="EGP98" s="126"/>
      <c r="EQL98" s="126"/>
      <c r="FAH98" s="126"/>
      <c r="FKD98" s="126"/>
      <c r="FTZ98" s="126"/>
      <c r="GDV98" s="126"/>
      <c r="GNR98" s="126"/>
      <c r="GXN98" s="126"/>
      <c r="HHJ98" s="126"/>
      <c r="HRF98" s="126"/>
      <c r="IBB98" s="126"/>
      <c r="IKX98" s="126"/>
      <c r="IUT98" s="126"/>
      <c r="JEP98" s="126"/>
      <c r="JOL98" s="126"/>
      <c r="JYH98" s="126"/>
      <c r="KID98" s="126"/>
      <c r="KRZ98" s="126"/>
      <c r="LBV98" s="126"/>
      <c r="LLR98" s="126"/>
      <c r="LVN98" s="126"/>
      <c r="MFJ98" s="126"/>
      <c r="MPF98" s="126"/>
      <c r="MZB98" s="126"/>
      <c r="NIX98" s="126"/>
      <c r="NST98" s="126"/>
      <c r="OCP98" s="126"/>
      <c r="OML98" s="126"/>
      <c r="OWH98" s="126"/>
      <c r="PGD98" s="126"/>
      <c r="PPZ98" s="126"/>
      <c r="PZV98" s="126"/>
      <c r="QJR98" s="126"/>
      <c r="QTN98" s="126"/>
      <c r="RDJ98" s="126"/>
      <c r="RNF98" s="126"/>
      <c r="RXB98" s="126"/>
      <c r="SGX98" s="126"/>
      <c r="SQT98" s="126"/>
      <c r="TAP98" s="126"/>
      <c r="TKL98" s="126"/>
      <c r="TUH98" s="126"/>
      <c r="UED98" s="126"/>
      <c r="UNZ98" s="126"/>
      <c r="UXV98" s="126"/>
      <c r="VHR98" s="126"/>
      <c r="VRN98" s="126"/>
      <c r="WBJ98" s="126"/>
      <c r="WLF98" s="126"/>
      <c r="WVB98" s="126"/>
    </row>
    <row r="99" spans="1:1018 1274:2042 2298:3066 3322:4090 4346:5114 5370:6138 6394:7162 7418:8186 8442:9210 9466:10234 10490:11258 11514:12282 12538:13306 13562:14330 14586:15354 15610:16122" s="31" customFormat="1" ht="27.75" customHeight="1" x14ac:dyDescent="0.2">
      <c r="A99" s="32" t="s">
        <v>138</v>
      </c>
      <c r="B99" s="19" t="s">
        <v>153</v>
      </c>
      <c r="C99" s="20" t="s">
        <v>140</v>
      </c>
      <c r="D99" s="16" t="s">
        <v>59</v>
      </c>
      <c r="E99" s="21" t="s">
        <v>27</v>
      </c>
      <c r="F99" s="22">
        <v>2</v>
      </c>
      <c r="G99" s="50"/>
      <c r="H99" s="17">
        <f t="shared" si="20"/>
        <v>0</v>
      </c>
      <c r="IP99" s="127"/>
      <c r="SL99" s="127"/>
      <c r="ACH99" s="127"/>
      <c r="AMD99" s="127"/>
      <c r="AVZ99" s="127"/>
      <c r="BFV99" s="127"/>
      <c r="BPR99" s="127"/>
      <c r="BZN99" s="127"/>
      <c r="CJJ99" s="127"/>
      <c r="CTF99" s="127"/>
      <c r="DDB99" s="127"/>
      <c r="DMX99" s="127"/>
      <c r="DWT99" s="127"/>
      <c r="EGP99" s="127"/>
      <c r="EQL99" s="127"/>
      <c r="FAH99" s="127"/>
      <c r="FKD99" s="127"/>
      <c r="FTZ99" s="127"/>
      <c r="GDV99" s="127"/>
      <c r="GNR99" s="127"/>
      <c r="GXN99" s="127"/>
      <c r="HHJ99" s="127"/>
      <c r="HRF99" s="127"/>
      <c r="IBB99" s="127"/>
      <c r="IKX99" s="127"/>
      <c r="IUT99" s="127"/>
      <c r="JEP99" s="127"/>
      <c r="JOL99" s="127"/>
      <c r="JYH99" s="127"/>
      <c r="KID99" s="127"/>
      <c r="KRZ99" s="127"/>
      <c r="LBV99" s="127"/>
      <c r="LLR99" s="127"/>
      <c r="LVN99" s="127"/>
      <c r="MFJ99" s="127"/>
      <c r="MPF99" s="127"/>
      <c r="MZB99" s="127"/>
      <c r="NIX99" s="127"/>
      <c r="NST99" s="127"/>
      <c r="OCP99" s="127"/>
      <c r="OML99" s="127"/>
      <c r="OWH99" s="127"/>
      <c r="PGD99" s="127"/>
      <c r="PPZ99" s="127"/>
      <c r="PZV99" s="127"/>
      <c r="QJR99" s="127"/>
      <c r="QTN99" s="127"/>
      <c r="RDJ99" s="127"/>
      <c r="RNF99" s="127"/>
      <c r="RXB99" s="127"/>
      <c r="SGX99" s="127"/>
      <c r="SQT99" s="127"/>
      <c r="TAP99" s="127"/>
      <c r="TKL99" s="127"/>
      <c r="TUH99" s="127"/>
      <c r="UED99" s="127"/>
      <c r="UNZ99" s="127"/>
      <c r="UXV99" s="127"/>
      <c r="VHR99" s="127"/>
      <c r="VRN99" s="127"/>
      <c r="WBJ99" s="127"/>
      <c r="WLF99" s="127"/>
      <c r="WVB99" s="127"/>
    </row>
    <row r="100" spans="1:1018 1274:2042 2298:3066 3322:4090 4346:5114 5370:6138 6394:7162 7418:8186 8442:9210 9466:10234 10490:11258 11514:12282 12538:13306 13562:14330 14586:15354 15610:16122" s="24" customFormat="1" ht="30" customHeight="1" x14ac:dyDescent="0.2">
      <c r="A100" s="32" t="s">
        <v>179</v>
      </c>
      <c r="B100" s="19" t="s">
        <v>154</v>
      </c>
      <c r="C100" s="20" t="s">
        <v>180</v>
      </c>
      <c r="D100" s="16" t="s">
        <v>59</v>
      </c>
      <c r="E100" s="21" t="s">
        <v>27</v>
      </c>
      <c r="F100" s="30">
        <v>2</v>
      </c>
      <c r="G100" s="50"/>
      <c r="H100" s="17">
        <f t="shared" si="20"/>
        <v>0</v>
      </c>
      <c r="IP100" s="126"/>
      <c r="SL100" s="126"/>
      <c r="ACH100" s="126"/>
      <c r="AMD100" s="126"/>
      <c r="AVZ100" s="126"/>
      <c r="BFV100" s="126"/>
      <c r="BPR100" s="126"/>
      <c r="BZN100" s="126"/>
      <c r="CJJ100" s="126"/>
      <c r="CTF100" s="126"/>
      <c r="DDB100" s="126"/>
      <c r="DMX100" s="126"/>
      <c r="DWT100" s="126"/>
      <c r="EGP100" s="126"/>
      <c r="EQL100" s="126"/>
      <c r="FAH100" s="126"/>
      <c r="FKD100" s="126"/>
      <c r="FTZ100" s="126"/>
      <c r="GDV100" s="126"/>
      <c r="GNR100" s="126"/>
      <c r="GXN100" s="126"/>
      <c r="HHJ100" s="126"/>
      <c r="HRF100" s="126"/>
      <c r="IBB100" s="126"/>
      <c r="IKX100" s="126"/>
      <c r="IUT100" s="126"/>
      <c r="JEP100" s="126"/>
      <c r="JOL100" s="126"/>
      <c r="JYH100" s="126"/>
      <c r="KID100" s="126"/>
      <c r="KRZ100" s="126"/>
      <c r="LBV100" s="126"/>
      <c r="LLR100" s="126"/>
      <c r="LVN100" s="126"/>
      <c r="MFJ100" s="126"/>
      <c r="MPF100" s="126"/>
      <c r="MZB100" s="126"/>
      <c r="NIX100" s="126"/>
      <c r="NST100" s="126"/>
      <c r="OCP100" s="126"/>
      <c r="OML100" s="126"/>
      <c r="OWH100" s="126"/>
      <c r="PGD100" s="126"/>
      <c r="PPZ100" s="126"/>
      <c r="PZV100" s="126"/>
      <c r="QJR100" s="126"/>
      <c r="QTN100" s="126"/>
      <c r="RDJ100" s="126"/>
      <c r="RNF100" s="126"/>
      <c r="RXB100" s="126"/>
      <c r="SGX100" s="126"/>
      <c r="SQT100" s="126"/>
      <c r="TAP100" s="126"/>
      <c r="TKL100" s="126"/>
      <c r="TUH100" s="126"/>
      <c r="UED100" s="126"/>
      <c r="UNZ100" s="126"/>
      <c r="UXV100" s="126"/>
      <c r="VHR100" s="126"/>
      <c r="VRN100" s="126"/>
      <c r="WBJ100" s="126"/>
      <c r="WLF100" s="126"/>
      <c r="WVB100" s="126"/>
    </row>
    <row r="101" spans="1:1018 1274:2042 2298:3066 3322:4090 4346:5114 5370:6138 6394:7162 7418:8186 8442:9210 9466:10234 10490:11258 11514:12282 12538:13306 13562:14330 14586:15354 15610:16122" s="24" customFormat="1" ht="30" customHeight="1" x14ac:dyDescent="0.2">
      <c r="A101" s="32" t="s">
        <v>186</v>
      </c>
      <c r="B101" s="19" t="s">
        <v>155</v>
      </c>
      <c r="C101" s="20" t="s">
        <v>187</v>
      </c>
      <c r="D101" s="16" t="s">
        <v>59</v>
      </c>
      <c r="E101" s="21" t="s">
        <v>27</v>
      </c>
      <c r="F101" s="30">
        <v>2</v>
      </c>
      <c r="G101" s="50"/>
      <c r="H101" s="17">
        <f t="shared" si="20"/>
        <v>0</v>
      </c>
      <c r="IP101" s="126"/>
      <c r="SL101" s="126"/>
      <c r="ACH101" s="126"/>
      <c r="AMD101" s="126"/>
      <c r="AVZ101" s="126"/>
      <c r="BFV101" s="126"/>
      <c r="BPR101" s="126"/>
      <c r="BZN101" s="126"/>
      <c r="CJJ101" s="126"/>
      <c r="CTF101" s="126"/>
      <c r="DDB101" s="126"/>
      <c r="DMX101" s="126"/>
      <c r="DWT101" s="126"/>
      <c r="EGP101" s="126"/>
      <c r="EQL101" s="126"/>
      <c r="FAH101" s="126"/>
      <c r="FKD101" s="126"/>
      <c r="FTZ101" s="126"/>
      <c r="GDV101" s="126"/>
      <c r="GNR101" s="126"/>
      <c r="GXN101" s="126"/>
      <c r="HHJ101" s="126"/>
      <c r="HRF101" s="126"/>
      <c r="IBB101" s="126"/>
      <c r="IKX101" s="126"/>
      <c r="IUT101" s="126"/>
      <c r="JEP101" s="126"/>
      <c r="JOL101" s="126"/>
      <c r="JYH101" s="126"/>
      <c r="KID101" s="126"/>
      <c r="KRZ101" s="126"/>
      <c r="LBV101" s="126"/>
      <c r="LLR101" s="126"/>
      <c r="LVN101" s="126"/>
      <c r="MFJ101" s="126"/>
      <c r="MPF101" s="126"/>
      <c r="MZB101" s="126"/>
      <c r="NIX101" s="126"/>
      <c r="NST101" s="126"/>
      <c r="OCP101" s="126"/>
      <c r="OML101" s="126"/>
      <c r="OWH101" s="126"/>
      <c r="PGD101" s="126"/>
      <c r="PPZ101" s="126"/>
      <c r="PZV101" s="126"/>
      <c r="QJR101" s="126"/>
      <c r="QTN101" s="126"/>
      <c r="RDJ101" s="126"/>
      <c r="RNF101" s="126"/>
      <c r="RXB101" s="126"/>
      <c r="SGX101" s="126"/>
      <c r="SQT101" s="126"/>
      <c r="TAP101" s="126"/>
      <c r="TKL101" s="126"/>
      <c r="TUH101" s="126"/>
      <c r="UED101" s="126"/>
      <c r="UNZ101" s="126"/>
      <c r="UXV101" s="126"/>
      <c r="VHR101" s="126"/>
      <c r="VRN101" s="126"/>
      <c r="WBJ101" s="126"/>
      <c r="WLF101" s="126"/>
      <c r="WVB101" s="126"/>
    </row>
    <row r="102" spans="1:1018 1274:2042 2298:3066 3322:4090 4346:5114 5370:6138 6394:7162 7418:8186 8442:9210 9466:10234 10490:11258 11514:12282 12538:13306 13562:14330 14586:15354 15610:16122" s="24" customFormat="1" ht="30" customHeight="1" x14ac:dyDescent="0.2">
      <c r="A102" s="32" t="s">
        <v>62</v>
      </c>
      <c r="B102" s="19" t="s">
        <v>156</v>
      </c>
      <c r="C102" s="20" t="s">
        <v>39</v>
      </c>
      <c r="D102" s="16" t="s">
        <v>121</v>
      </c>
      <c r="E102" s="21"/>
      <c r="F102" s="30"/>
      <c r="G102" s="58"/>
      <c r="H102" s="17"/>
    </row>
    <row r="103" spans="1:1018 1274:2042 2298:3066 3322:4090 4346:5114 5370:6138 6394:7162 7418:8186 8442:9210 9466:10234 10490:11258 11514:12282 12538:13306 13562:14330 14586:15354 15610:16122" s="24" customFormat="1" ht="30" customHeight="1" x14ac:dyDescent="0.2">
      <c r="A103" s="32" t="s">
        <v>176</v>
      </c>
      <c r="B103" s="23" t="s">
        <v>28</v>
      </c>
      <c r="C103" s="20" t="s">
        <v>188</v>
      </c>
      <c r="D103" s="16" t="s">
        <v>177</v>
      </c>
      <c r="E103" s="21"/>
      <c r="F103" s="30">
        <v>3</v>
      </c>
      <c r="G103" s="50"/>
      <c r="H103" s="17">
        <f>ROUND(G103*F103,2)</f>
        <v>0</v>
      </c>
    </row>
    <row r="104" spans="1:1018 1274:2042 2298:3066 3322:4090 4346:5114 5370:6138 6394:7162 7418:8186 8442:9210 9466:10234 10490:11258 11514:12282 12538:13306 13562:14330 14586:15354 15610:16122" s="24" customFormat="1" ht="30" customHeight="1" x14ac:dyDescent="0.2">
      <c r="A104" s="32" t="s">
        <v>64</v>
      </c>
      <c r="B104" s="23" t="s">
        <v>34</v>
      </c>
      <c r="C104" s="20" t="s">
        <v>126</v>
      </c>
      <c r="D104" s="16" t="s">
        <v>65</v>
      </c>
      <c r="E104" s="21" t="s">
        <v>37</v>
      </c>
      <c r="F104" s="30">
        <v>5</v>
      </c>
      <c r="G104" s="50"/>
      <c r="H104" s="17">
        <f>ROUND(G104*F104,2)</f>
        <v>0</v>
      </c>
      <c r="IP104" s="126"/>
      <c r="SL104" s="126"/>
      <c r="ACH104" s="126"/>
      <c r="AMD104" s="126"/>
      <c r="AVZ104" s="126"/>
      <c r="BFV104" s="126"/>
      <c r="BPR104" s="126"/>
      <c r="BZN104" s="126"/>
      <c r="CJJ104" s="126"/>
      <c r="CTF104" s="126"/>
      <c r="DDB104" s="126"/>
      <c r="DMX104" s="126"/>
      <c r="DWT104" s="126"/>
      <c r="EGP104" s="126"/>
      <c r="EQL104" s="126"/>
      <c r="FAH104" s="126"/>
      <c r="FKD104" s="126"/>
      <c r="FTZ104" s="126"/>
      <c r="GDV104" s="126"/>
      <c r="GNR104" s="126"/>
      <c r="GXN104" s="126"/>
      <c r="HHJ104" s="126"/>
      <c r="HRF104" s="126"/>
      <c r="IBB104" s="126"/>
      <c r="IKX104" s="126"/>
      <c r="IUT104" s="126"/>
      <c r="JEP104" s="126"/>
      <c r="JOL104" s="126"/>
      <c r="JYH104" s="126"/>
      <c r="KID104" s="126"/>
      <c r="KRZ104" s="126"/>
      <c r="LBV104" s="126"/>
      <c r="LLR104" s="126"/>
      <c r="LVN104" s="126"/>
      <c r="MFJ104" s="126"/>
      <c r="MPF104" s="126"/>
      <c r="MZB104" s="126"/>
      <c r="NIX104" s="126"/>
      <c r="NST104" s="126"/>
      <c r="OCP104" s="126"/>
      <c r="OML104" s="126"/>
      <c r="OWH104" s="126"/>
      <c r="PGD104" s="126"/>
      <c r="PPZ104" s="126"/>
      <c r="PZV104" s="126"/>
      <c r="QJR104" s="126"/>
      <c r="QTN104" s="126"/>
      <c r="RDJ104" s="126"/>
      <c r="RNF104" s="126"/>
      <c r="RXB104" s="126"/>
      <c r="SGX104" s="126"/>
      <c r="SQT104" s="126"/>
      <c r="TAP104" s="126"/>
      <c r="TKL104" s="126"/>
      <c r="TUH104" s="126"/>
      <c r="UED104" s="126"/>
      <c r="UNZ104" s="126"/>
      <c r="UXV104" s="126"/>
      <c r="VHR104" s="126"/>
      <c r="VRN104" s="126"/>
      <c r="WBJ104" s="126"/>
      <c r="WLF104" s="126"/>
      <c r="WVB104" s="126"/>
    </row>
    <row r="105" spans="1:1018 1274:2042 2298:3066 3322:4090 4346:5114 5370:6138 6394:7162 7418:8186 8442:9210 9466:10234 10490:11258 11514:12282 12538:13306 13562:14330 14586:15354 15610:16122" s="34" customFormat="1" ht="30" customHeight="1" x14ac:dyDescent="0.2">
      <c r="A105" s="32" t="s">
        <v>98</v>
      </c>
      <c r="B105" s="23" t="s">
        <v>38</v>
      </c>
      <c r="C105" s="20" t="s">
        <v>66</v>
      </c>
      <c r="D105" s="16" t="s">
        <v>67</v>
      </c>
      <c r="E105" s="21" t="s">
        <v>37</v>
      </c>
      <c r="F105" s="30">
        <v>7</v>
      </c>
      <c r="G105" s="50"/>
      <c r="H105" s="17">
        <f t="shared" ref="H105:H106" si="21">ROUND(G105*F105,2)</f>
        <v>0</v>
      </c>
      <c r="IP105" s="128"/>
      <c r="SL105" s="128"/>
      <c r="ACH105" s="128"/>
      <c r="AMD105" s="128"/>
      <c r="AVZ105" s="128"/>
      <c r="BFV105" s="128"/>
      <c r="BPR105" s="128"/>
      <c r="BZN105" s="128"/>
      <c r="CJJ105" s="128"/>
      <c r="CTF105" s="128"/>
      <c r="DDB105" s="128"/>
      <c r="DMX105" s="128"/>
      <c r="DWT105" s="128"/>
      <c r="EGP105" s="128"/>
      <c r="EQL105" s="128"/>
      <c r="FAH105" s="128"/>
      <c r="FKD105" s="128"/>
      <c r="FTZ105" s="128"/>
      <c r="GDV105" s="128"/>
      <c r="GNR105" s="128"/>
      <c r="GXN105" s="128"/>
      <c r="HHJ105" s="128"/>
      <c r="HRF105" s="128"/>
      <c r="IBB105" s="128"/>
      <c r="IKX105" s="128"/>
      <c r="IUT105" s="128"/>
      <c r="JEP105" s="128"/>
      <c r="JOL105" s="128"/>
      <c r="JYH105" s="128"/>
      <c r="KID105" s="128"/>
      <c r="KRZ105" s="128"/>
      <c r="LBV105" s="128"/>
      <c r="LLR105" s="128"/>
      <c r="LVN105" s="128"/>
      <c r="MFJ105" s="128"/>
      <c r="MPF105" s="128"/>
      <c r="MZB105" s="128"/>
      <c r="NIX105" s="128"/>
      <c r="NST105" s="128"/>
      <c r="OCP105" s="128"/>
      <c r="OML105" s="128"/>
      <c r="OWH105" s="128"/>
      <c r="PGD105" s="128"/>
      <c r="PPZ105" s="128"/>
      <c r="PZV105" s="128"/>
      <c r="QJR105" s="128"/>
      <c r="QTN105" s="128"/>
      <c r="RDJ105" s="128"/>
      <c r="RNF105" s="128"/>
      <c r="RXB105" s="128"/>
      <c r="SGX105" s="128"/>
      <c r="SQT105" s="128"/>
      <c r="TAP105" s="128"/>
      <c r="TKL105" s="128"/>
      <c r="TUH105" s="128"/>
      <c r="UED105" s="128"/>
      <c r="UNZ105" s="128"/>
      <c r="UXV105" s="128"/>
      <c r="VHR105" s="128"/>
      <c r="VRN105" s="128"/>
      <c r="WBJ105" s="128"/>
      <c r="WLF105" s="128"/>
      <c r="WVB105" s="128"/>
    </row>
    <row r="106" spans="1:1018 1274:2042 2298:3066 3322:4090 4346:5114 5370:6138 6394:7162 7418:8186 8442:9210 9466:10234 10490:11258 11514:12282 12538:13306 13562:14330 14586:15354 15610:16122" s="24" customFormat="1" ht="37.5" customHeight="1" x14ac:dyDescent="0.2">
      <c r="A106" s="32" t="s">
        <v>127</v>
      </c>
      <c r="B106" s="19" t="s">
        <v>157</v>
      </c>
      <c r="C106" s="20" t="s">
        <v>128</v>
      </c>
      <c r="D106" s="16" t="s">
        <v>129</v>
      </c>
      <c r="E106" s="21" t="s">
        <v>27</v>
      </c>
      <c r="F106" s="30">
        <v>7</v>
      </c>
      <c r="G106" s="50"/>
      <c r="H106" s="17">
        <f t="shared" si="21"/>
        <v>0</v>
      </c>
      <c r="IP106" s="126"/>
      <c r="SL106" s="126"/>
      <c r="ACH106" s="126"/>
      <c r="AMD106" s="126"/>
      <c r="AVZ106" s="126"/>
      <c r="BFV106" s="126"/>
      <c r="BPR106" s="126"/>
      <c r="BZN106" s="126"/>
      <c r="CJJ106" s="126"/>
      <c r="CTF106" s="126"/>
      <c r="DDB106" s="126"/>
      <c r="DMX106" s="126"/>
      <c r="DWT106" s="126"/>
      <c r="EGP106" s="126"/>
      <c r="EQL106" s="126"/>
      <c r="FAH106" s="126"/>
      <c r="FKD106" s="126"/>
      <c r="FTZ106" s="126"/>
      <c r="GDV106" s="126"/>
      <c r="GNR106" s="126"/>
      <c r="GXN106" s="126"/>
      <c r="HHJ106" s="126"/>
      <c r="HRF106" s="126"/>
      <c r="IBB106" s="126"/>
      <c r="IKX106" s="126"/>
      <c r="IUT106" s="126"/>
      <c r="JEP106" s="126"/>
      <c r="JOL106" s="126"/>
      <c r="JYH106" s="126"/>
      <c r="KID106" s="126"/>
      <c r="KRZ106" s="126"/>
      <c r="LBV106" s="126"/>
      <c r="LLR106" s="126"/>
      <c r="LVN106" s="126"/>
      <c r="MFJ106" s="126"/>
      <c r="MPF106" s="126"/>
      <c r="MZB106" s="126"/>
      <c r="NIX106" s="126"/>
      <c r="NST106" s="126"/>
      <c r="OCP106" s="126"/>
      <c r="OML106" s="126"/>
      <c r="OWH106" s="126"/>
      <c r="PGD106" s="126"/>
      <c r="PPZ106" s="126"/>
      <c r="PZV106" s="126"/>
      <c r="QJR106" s="126"/>
      <c r="QTN106" s="126"/>
      <c r="RDJ106" s="126"/>
      <c r="RNF106" s="126"/>
      <c r="RXB106" s="126"/>
      <c r="SGX106" s="126"/>
      <c r="SQT106" s="126"/>
      <c r="TAP106" s="126"/>
      <c r="TKL106" s="126"/>
      <c r="TUH106" s="126"/>
      <c r="UED106" s="126"/>
      <c r="UNZ106" s="126"/>
      <c r="UXV106" s="126"/>
      <c r="VHR106" s="126"/>
      <c r="VRN106" s="126"/>
      <c r="WBJ106" s="126"/>
      <c r="WLF106" s="126"/>
      <c r="WVB106" s="126"/>
    </row>
    <row r="107" spans="1:1018 1274:2042 2298:3066 3322:4090 4346:5114 5370:6138 6394:7162 7418:8186 8442:9210 9466:10234 10490:11258 11514:12282 12538:13306 13562:14330 14586:15354 15610:16122" s="24" customFormat="1" ht="30" customHeight="1" x14ac:dyDescent="0.2">
      <c r="A107" s="32" t="s">
        <v>99</v>
      </c>
      <c r="B107" s="19" t="s">
        <v>158</v>
      </c>
      <c r="C107" s="20" t="s">
        <v>100</v>
      </c>
      <c r="D107" s="16" t="s">
        <v>190</v>
      </c>
      <c r="E107" s="21" t="s">
        <v>27</v>
      </c>
      <c r="F107" s="30">
        <v>33</v>
      </c>
      <c r="G107" s="50"/>
      <c r="H107" s="17">
        <f>ROUND(G107*F107,2)</f>
        <v>0</v>
      </c>
      <c r="IP107" s="126"/>
      <c r="SL107" s="126"/>
      <c r="ACH107" s="126"/>
      <c r="AMD107" s="126"/>
      <c r="AVZ107" s="126"/>
      <c r="BFV107" s="126"/>
      <c r="BPR107" s="126"/>
      <c r="BZN107" s="126"/>
      <c r="CJJ107" s="126"/>
      <c r="CTF107" s="126"/>
      <c r="DDB107" s="126"/>
      <c r="DMX107" s="126"/>
      <c r="DWT107" s="126"/>
      <c r="EGP107" s="126"/>
      <c r="EQL107" s="126"/>
      <c r="FAH107" s="126"/>
      <c r="FKD107" s="126"/>
      <c r="FTZ107" s="126"/>
      <c r="GDV107" s="126"/>
      <c r="GNR107" s="126"/>
      <c r="GXN107" s="126"/>
      <c r="HHJ107" s="126"/>
      <c r="HRF107" s="126"/>
      <c r="IBB107" s="126"/>
      <c r="IKX107" s="126"/>
      <c r="IUT107" s="126"/>
      <c r="JEP107" s="126"/>
      <c r="JOL107" s="126"/>
      <c r="JYH107" s="126"/>
      <c r="KID107" s="126"/>
      <c r="KRZ107" s="126"/>
      <c r="LBV107" s="126"/>
      <c r="LLR107" s="126"/>
      <c r="LVN107" s="126"/>
      <c r="MFJ107" s="126"/>
      <c r="MPF107" s="126"/>
      <c r="MZB107" s="126"/>
      <c r="NIX107" s="126"/>
      <c r="NST107" s="126"/>
      <c r="OCP107" s="126"/>
      <c r="OML107" s="126"/>
      <c r="OWH107" s="126"/>
      <c r="PGD107" s="126"/>
      <c r="PPZ107" s="126"/>
      <c r="PZV107" s="126"/>
      <c r="QJR107" s="126"/>
      <c r="QTN107" s="126"/>
      <c r="RDJ107" s="126"/>
      <c r="RNF107" s="126"/>
      <c r="RXB107" s="126"/>
      <c r="SGX107" s="126"/>
      <c r="SQT107" s="126"/>
      <c r="TAP107" s="126"/>
      <c r="TKL107" s="126"/>
      <c r="TUH107" s="126"/>
      <c r="UED107" s="126"/>
      <c r="UNZ107" s="126"/>
      <c r="UXV107" s="126"/>
      <c r="VHR107" s="126"/>
      <c r="VRN107" s="126"/>
      <c r="WBJ107" s="126"/>
      <c r="WLF107" s="126"/>
      <c r="WVB107" s="126"/>
    </row>
    <row r="108" spans="1:1018 1274:2042 2298:3066 3322:4090 4346:5114 5370:6138 6394:7162 7418:8186 8442:9210 9466:10234 10490:11258 11514:12282 12538:13306 13562:14330 14586:15354 15610:16122" s="24" customFormat="1" ht="30" customHeight="1" x14ac:dyDescent="0.2">
      <c r="A108" s="32" t="s">
        <v>71</v>
      </c>
      <c r="B108" s="19" t="s">
        <v>159</v>
      </c>
      <c r="C108" s="20" t="s">
        <v>73</v>
      </c>
      <c r="D108" s="16" t="s">
        <v>101</v>
      </c>
      <c r="E108" s="21" t="s">
        <v>33</v>
      </c>
      <c r="F108" s="22">
        <v>2</v>
      </c>
      <c r="G108" s="50"/>
      <c r="H108" s="17">
        <f>ROUND(G108*F108,2)</f>
        <v>0</v>
      </c>
      <c r="IP108" s="126"/>
      <c r="SL108" s="126"/>
      <c r="ACH108" s="126"/>
      <c r="AMD108" s="126"/>
      <c r="AVZ108" s="126"/>
      <c r="BFV108" s="126"/>
      <c r="BPR108" s="126"/>
      <c r="BZN108" s="126"/>
      <c r="CJJ108" s="126"/>
      <c r="CTF108" s="126"/>
      <c r="DDB108" s="126"/>
      <c r="DMX108" s="126"/>
      <c r="DWT108" s="126"/>
      <c r="EGP108" s="126"/>
      <c r="EQL108" s="126"/>
      <c r="FAH108" s="126"/>
      <c r="FKD108" s="126"/>
      <c r="FTZ108" s="126"/>
      <c r="GDV108" s="126"/>
      <c r="GNR108" s="126"/>
      <c r="GXN108" s="126"/>
      <c r="HHJ108" s="126"/>
      <c r="HRF108" s="126"/>
      <c r="IBB108" s="126"/>
      <c r="IKX108" s="126"/>
      <c r="IUT108" s="126"/>
      <c r="JEP108" s="126"/>
      <c r="JOL108" s="126"/>
      <c r="JYH108" s="126"/>
      <c r="KID108" s="126"/>
      <c r="KRZ108" s="126"/>
      <c r="LBV108" s="126"/>
      <c r="LLR108" s="126"/>
      <c r="LVN108" s="126"/>
      <c r="MFJ108" s="126"/>
      <c r="MPF108" s="126"/>
      <c r="MZB108" s="126"/>
      <c r="NIX108" s="126"/>
      <c r="NST108" s="126"/>
      <c r="OCP108" s="126"/>
      <c r="OML108" s="126"/>
      <c r="OWH108" s="126"/>
      <c r="PGD108" s="126"/>
      <c r="PPZ108" s="126"/>
      <c r="PZV108" s="126"/>
      <c r="QJR108" s="126"/>
      <c r="QTN108" s="126"/>
      <c r="RDJ108" s="126"/>
      <c r="RNF108" s="126"/>
      <c r="RXB108" s="126"/>
      <c r="SGX108" s="126"/>
      <c r="SQT108" s="126"/>
      <c r="TAP108" s="126"/>
      <c r="TKL108" s="126"/>
      <c r="TUH108" s="126"/>
      <c r="UED108" s="126"/>
      <c r="UNZ108" s="126"/>
      <c r="UXV108" s="126"/>
      <c r="VHR108" s="126"/>
      <c r="VRN108" s="126"/>
      <c r="WBJ108" s="126"/>
      <c r="WLF108" s="126"/>
      <c r="WVB108" s="126"/>
    </row>
    <row r="109" spans="1:1018 1274:2042 2298:3066 3322:4090 4346:5114 5370:6138 6394:7162 7418:8186 8442:9210 9466:10234 10490:11258 11514:12282 12538:13306 13562:14330 14586:15354 15610:16122" ht="36" customHeight="1" x14ac:dyDescent="0.2">
      <c r="A109" s="2"/>
      <c r="B109" s="45"/>
      <c r="C109" s="46" t="s">
        <v>19</v>
      </c>
      <c r="D109" s="47"/>
      <c r="E109" s="48"/>
      <c r="F109" s="48"/>
      <c r="G109" s="49"/>
      <c r="H109" s="53"/>
    </row>
    <row r="110" spans="1:1018 1274:2042 2298:3066 3322:4090 4346:5114 5370:6138 6394:7162 7418:8186 8442:9210 9466:10234 10490:11258 11514:12282 12538:13306 13562:14330 14586:15354 15610:16122" s="24" customFormat="1" ht="30" customHeight="1" x14ac:dyDescent="0.2">
      <c r="A110" s="18"/>
      <c r="B110" s="19" t="s">
        <v>160</v>
      </c>
      <c r="C110" s="20" t="s">
        <v>103</v>
      </c>
      <c r="D110" s="16" t="s">
        <v>129</v>
      </c>
      <c r="E110" s="21"/>
      <c r="F110" s="22"/>
      <c r="G110" s="17"/>
      <c r="H110" s="17"/>
      <c r="IP110" s="126"/>
      <c r="SL110" s="126"/>
      <c r="ACH110" s="126"/>
      <c r="AMD110" s="126"/>
      <c r="AVZ110" s="126"/>
      <c r="BFV110" s="126"/>
      <c r="BPR110" s="126"/>
      <c r="BZN110" s="126"/>
      <c r="CJJ110" s="126"/>
      <c r="CTF110" s="126"/>
      <c r="DDB110" s="126"/>
      <c r="DMX110" s="126"/>
      <c r="DWT110" s="126"/>
      <c r="EGP110" s="126"/>
      <c r="EQL110" s="126"/>
      <c r="FAH110" s="126"/>
      <c r="FKD110" s="126"/>
      <c r="FTZ110" s="126"/>
      <c r="GDV110" s="126"/>
      <c r="GNR110" s="126"/>
      <c r="GXN110" s="126"/>
      <c r="HHJ110" s="126"/>
      <c r="HRF110" s="126"/>
      <c r="IBB110" s="126"/>
      <c r="IKX110" s="126"/>
      <c r="IUT110" s="126"/>
      <c r="JEP110" s="126"/>
      <c r="JOL110" s="126"/>
      <c r="JYH110" s="126"/>
      <c r="KID110" s="126"/>
      <c r="KRZ110" s="126"/>
      <c r="LBV110" s="126"/>
      <c r="LLR110" s="126"/>
      <c r="LVN110" s="126"/>
      <c r="MFJ110" s="126"/>
      <c r="MPF110" s="126"/>
      <c r="MZB110" s="126"/>
      <c r="NIX110" s="126"/>
      <c r="NST110" s="126"/>
      <c r="OCP110" s="126"/>
      <c r="OML110" s="126"/>
      <c r="OWH110" s="126"/>
      <c r="PGD110" s="126"/>
      <c r="PPZ110" s="126"/>
      <c r="PZV110" s="126"/>
      <c r="QJR110" s="126"/>
      <c r="QTN110" s="126"/>
      <c r="RDJ110" s="126"/>
      <c r="RNF110" s="126"/>
      <c r="RXB110" s="126"/>
      <c r="SGX110" s="126"/>
      <c r="SQT110" s="126"/>
      <c r="TAP110" s="126"/>
      <c r="TKL110" s="126"/>
      <c r="TUH110" s="126"/>
      <c r="UED110" s="126"/>
      <c r="UNZ110" s="126"/>
      <c r="UXV110" s="126"/>
      <c r="VHR110" s="126"/>
      <c r="VRN110" s="126"/>
      <c r="WBJ110" s="126"/>
      <c r="WLF110" s="126"/>
      <c r="WVB110" s="126"/>
    </row>
    <row r="111" spans="1:1018 1274:2042 2298:3066 3322:4090 4346:5114 5370:6138 6394:7162 7418:8186 8442:9210 9466:10234 10490:11258 11514:12282 12538:13306 13562:14330 14586:15354 15610:16122" s="24" customFormat="1" ht="30" customHeight="1" x14ac:dyDescent="0.2">
      <c r="A111" s="41"/>
      <c r="B111" s="43" t="s">
        <v>28</v>
      </c>
      <c r="C111" s="20" t="s">
        <v>203</v>
      </c>
      <c r="D111" s="16" t="s">
        <v>221</v>
      </c>
      <c r="E111" s="21" t="s">
        <v>27</v>
      </c>
      <c r="F111" s="42">
        <v>63</v>
      </c>
      <c r="G111" s="50"/>
      <c r="H111" s="17">
        <f t="shared" ref="H111" si="22">ROUND(G111*F111,2)</f>
        <v>0</v>
      </c>
      <c r="IP111" s="126"/>
      <c r="SL111" s="126"/>
      <c r="ACH111" s="126"/>
      <c r="AMD111" s="126"/>
      <c r="AVZ111" s="126"/>
      <c r="BFV111" s="126"/>
      <c r="BPR111" s="126"/>
      <c r="BZN111" s="126"/>
      <c r="CJJ111" s="126"/>
      <c r="CTF111" s="126"/>
      <c r="DDB111" s="126"/>
      <c r="DMX111" s="126"/>
      <c r="DWT111" s="126"/>
      <c r="EGP111" s="126"/>
      <c r="EQL111" s="126"/>
      <c r="FAH111" s="126"/>
      <c r="FKD111" s="126"/>
      <c r="FTZ111" s="126"/>
      <c r="GDV111" s="126"/>
      <c r="GNR111" s="126"/>
      <c r="GXN111" s="126"/>
      <c r="HHJ111" s="126"/>
      <c r="HRF111" s="126"/>
      <c r="IBB111" s="126"/>
      <c r="IKX111" s="126"/>
      <c r="IUT111" s="126"/>
      <c r="JEP111" s="126"/>
      <c r="JOL111" s="126"/>
      <c r="JYH111" s="126"/>
      <c r="KID111" s="126"/>
      <c r="KRZ111" s="126"/>
      <c r="LBV111" s="126"/>
      <c r="LLR111" s="126"/>
      <c r="LVN111" s="126"/>
      <c r="MFJ111" s="126"/>
      <c r="MPF111" s="126"/>
      <c r="MZB111" s="126"/>
      <c r="NIX111" s="126"/>
      <c r="NST111" s="126"/>
      <c r="OCP111" s="126"/>
      <c r="OML111" s="126"/>
      <c r="OWH111" s="126"/>
      <c r="PGD111" s="126"/>
      <c r="PPZ111" s="126"/>
      <c r="PZV111" s="126"/>
      <c r="QJR111" s="126"/>
      <c r="QTN111" s="126"/>
      <c r="RDJ111" s="126"/>
      <c r="RNF111" s="126"/>
      <c r="RXB111" s="126"/>
      <c r="SGX111" s="126"/>
      <c r="SQT111" s="126"/>
      <c r="TAP111" s="126"/>
      <c r="TKL111" s="126"/>
      <c r="TUH111" s="126"/>
      <c r="UED111" s="126"/>
      <c r="UNZ111" s="126"/>
      <c r="UXV111" s="126"/>
      <c r="VHR111" s="126"/>
      <c r="VRN111" s="126"/>
      <c r="WBJ111" s="126"/>
      <c r="WLF111" s="126"/>
      <c r="WVB111" s="126"/>
    </row>
    <row r="112" spans="1:1018 1274:2042 2298:3066 3322:4090 4346:5114 5370:6138 6394:7162 7418:8186 8442:9210 9466:10234 10490:11258 11514:12282 12538:13306 13562:14330 14586:15354 15610:16122" ht="36" customHeight="1" x14ac:dyDescent="0.2">
      <c r="A112" s="2"/>
      <c r="B112" s="51"/>
      <c r="C112" s="46" t="s">
        <v>20</v>
      </c>
      <c r="D112" s="47"/>
      <c r="E112" s="52"/>
      <c r="F112" s="48"/>
      <c r="G112" s="49"/>
      <c r="H112" s="53"/>
    </row>
    <row r="113" spans="1:1018 1274:2042 2298:3066 3322:4090 4346:5114 5370:6138 6394:7162 7418:8186 8442:9210 9466:10234 10490:11258 11514:12282 12538:13306 13562:14330 14586:15354 15610:16122" s="24" customFormat="1" ht="36.75" customHeight="1" x14ac:dyDescent="0.2">
      <c r="A113" s="18" t="s">
        <v>40</v>
      </c>
      <c r="B113" s="19" t="s">
        <v>161</v>
      </c>
      <c r="C113" s="26" t="s">
        <v>131</v>
      </c>
      <c r="D113" s="28" t="s">
        <v>132</v>
      </c>
      <c r="E113" s="21" t="s">
        <v>33</v>
      </c>
      <c r="F113" s="22">
        <v>4</v>
      </c>
      <c r="G113" s="50"/>
      <c r="H113" s="17">
        <f>ROUND(G113*F113,2)</f>
        <v>0</v>
      </c>
      <c r="IP113" s="126"/>
      <c r="SL113" s="126"/>
      <c r="ACH113" s="126"/>
      <c r="AMD113" s="126"/>
      <c r="AVZ113" s="126"/>
      <c r="BFV113" s="126"/>
      <c r="BPR113" s="126"/>
      <c r="BZN113" s="126"/>
      <c r="CJJ113" s="126"/>
      <c r="CTF113" s="126"/>
      <c r="DDB113" s="126"/>
      <c r="DMX113" s="126"/>
      <c r="DWT113" s="126"/>
      <c r="EGP113" s="126"/>
      <c r="EQL113" s="126"/>
      <c r="FAH113" s="126"/>
      <c r="FKD113" s="126"/>
      <c r="FTZ113" s="126"/>
      <c r="GDV113" s="126"/>
      <c r="GNR113" s="126"/>
      <c r="GXN113" s="126"/>
      <c r="HHJ113" s="126"/>
      <c r="HRF113" s="126"/>
      <c r="IBB113" s="126"/>
      <c r="IKX113" s="126"/>
      <c r="IUT113" s="126"/>
      <c r="JEP113" s="126"/>
      <c r="JOL113" s="126"/>
      <c r="JYH113" s="126"/>
      <c r="KID113" s="126"/>
      <c r="KRZ113" s="126"/>
      <c r="LBV113" s="126"/>
      <c r="LLR113" s="126"/>
      <c r="LVN113" s="126"/>
      <c r="MFJ113" s="126"/>
      <c r="MPF113" s="126"/>
      <c r="MZB113" s="126"/>
      <c r="NIX113" s="126"/>
      <c r="NST113" s="126"/>
      <c r="OCP113" s="126"/>
      <c r="OML113" s="126"/>
      <c r="OWH113" s="126"/>
      <c r="PGD113" s="126"/>
      <c r="PPZ113" s="126"/>
      <c r="PZV113" s="126"/>
      <c r="QJR113" s="126"/>
      <c r="QTN113" s="126"/>
      <c r="RDJ113" s="126"/>
      <c r="RNF113" s="126"/>
      <c r="RXB113" s="126"/>
      <c r="SGX113" s="126"/>
      <c r="SQT113" s="126"/>
      <c r="TAP113" s="126"/>
      <c r="TKL113" s="126"/>
      <c r="TUH113" s="126"/>
      <c r="UED113" s="126"/>
      <c r="UNZ113" s="126"/>
      <c r="UXV113" s="126"/>
      <c r="VHR113" s="126"/>
      <c r="VRN113" s="126"/>
      <c r="WBJ113" s="126"/>
      <c r="WLF113" s="126"/>
      <c r="WVB113" s="126"/>
    </row>
    <row r="114" spans="1:1018 1274:2042 2298:3066 3322:4090 4346:5114 5370:6138 6394:7162 7418:8186 8442:9210 9466:10234 10490:11258 11514:12282 12538:13306 13562:14330 14586:15354 15610:16122" s="31" customFormat="1" ht="30" customHeight="1" x14ac:dyDescent="0.2">
      <c r="A114" s="18" t="s">
        <v>44</v>
      </c>
      <c r="B114" s="19" t="s">
        <v>162</v>
      </c>
      <c r="C114" s="20" t="s">
        <v>47</v>
      </c>
      <c r="D114" s="28" t="s">
        <v>132</v>
      </c>
      <c r="E114" s="21" t="s">
        <v>33</v>
      </c>
      <c r="F114" s="22">
        <v>2</v>
      </c>
      <c r="G114" s="50"/>
      <c r="H114" s="17">
        <f t="shared" ref="H114:H121" si="23">ROUND(G114*F114,2)</f>
        <v>0</v>
      </c>
      <c r="IP114" s="127"/>
      <c r="SL114" s="127"/>
      <c r="ACH114" s="127"/>
      <c r="AMD114" s="127"/>
      <c r="AVZ114" s="127"/>
      <c r="BFV114" s="127"/>
      <c r="BPR114" s="127"/>
      <c r="BZN114" s="127"/>
      <c r="CJJ114" s="127"/>
      <c r="CTF114" s="127"/>
      <c r="DDB114" s="127"/>
      <c r="DMX114" s="127"/>
      <c r="DWT114" s="127"/>
      <c r="EGP114" s="127"/>
      <c r="EQL114" s="127"/>
      <c r="FAH114" s="127"/>
      <c r="FKD114" s="127"/>
      <c r="FTZ114" s="127"/>
      <c r="GDV114" s="127"/>
      <c r="GNR114" s="127"/>
      <c r="GXN114" s="127"/>
      <c r="HHJ114" s="127"/>
      <c r="HRF114" s="127"/>
      <c r="IBB114" s="127"/>
      <c r="IKX114" s="127"/>
      <c r="IUT114" s="127"/>
      <c r="JEP114" s="127"/>
      <c r="JOL114" s="127"/>
      <c r="JYH114" s="127"/>
      <c r="KID114" s="127"/>
      <c r="KRZ114" s="127"/>
      <c r="LBV114" s="127"/>
      <c r="LLR114" s="127"/>
      <c r="LVN114" s="127"/>
      <c r="MFJ114" s="127"/>
      <c r="MPF114" s="127"/>
      <c r="MZB114" s="127"/>
      <c r="NIX114" s="127"/>
      <c r="NST114" s="127"/>
      <c r="OCP114" s="127"/>
      <c r="OML114" s="127"/>
      <c r="OWH114" s="127"/>
      <c r="PGD114" s="127"/>
      <c r="PPZ114" s="127"/>
      <c r="PZV114" s="127"/>
      <c r="QJR114" s="127"/>
      <c r="QTN114" s="127"/>
      <c r="RDJ114" s="127"/>
      <c r="RNF114" s="127"/>
      <c r="RXB114" s="127"/>
      <c r="SGX114" s="127"/>
      <c r="SQT114" s="127"/>
      <c r="TAP114" s="127"/>
      <c r="TKL114" s="127"/>
      <c r="TUH114" s="127"/>
      <c r="UED114" s="127"/>
      <c r="UNZ114" s="127"/>
      <c r="UXV114" s="127"/>
      <c r="VHR114" s="127"/>
      <c r="VRN114" s="127"/>
      <c r="WBJ114" s="127"/>
      <c r="WLF114" s="127"/>
      <c r="WVB114" s="127"/>
    </row>
    <row r="115" spans="1:1018 1274:2042 2298:3066 3322:4090 4346:5114 5370:6138 6394:7162 7418:8186 8442:9210 9466:10234 10490:11258 11514:12282 12538:13306 13562:14330 14586:15354 15610:16122" s="31" customFormat="1" ht="30" customHeight="1" x14ac:dyDescent="0.2">
      <c r="A115" s="18" t="s">
        <v>45</v>
      </c>
      <c r="B115" s="19" t="s">
        <v>163</v>
      </c>
      <c r="C115" s="20" t="s">
        <v>48</v>
      </c>
      <c r="D115" s="28" t="s">
        <v>132</v>
      </c>
      <c r="E115" s="21" t="s">
        <v>33</v>
      </c>
      <c r="F115" s="22">
        <v>2</v>
      </c>
      <c r="G115" s="50"/>
      <c r="H115" s="17">
        <f t="shared" si="23"/>
        <v>0</v>
      </c>
      <c r="IP115" s="127"/>
      <c r="SL115" s="127"/>
      <c r="ACH115" s="127"/>
      <c r="AMD115" s="127"/>
      <c r="AVZ115" s="127"/>
      <c r="BFV115" s="127"/>
      <c r="BPR115" s="127"/>
      <c r="BZN115" s="127"/>
      <c r="CJJ115" s="127"/>
      <c r="CTF115" s="127"/>
      <c r="DDB115" s="127"/>
      <c r="DMX115" s="127"/>
      <c r="DWT115" s="127"/>
      <c r="EGP115" s="127"/>
      <c r="EQL115" s="127"/>
      <c r="FAH115" s="127"/>
      <c r="FKD115" s="127"/>
      <c r="FTZ115" s="127"/>
      <c r="GDV115" s="127"/>
      <c r="GNR115" s="127"/>
      <c r="GXN115" s="127"/>
      <c r="HHJ115" s="127"/>
      <c r="HRF115" s="127"/>
      <c r="IBB115" s="127"/>
      <c r="IKX115" s="127"/>
      <c r="IUT115" s="127"/>
      <c r="JEP115" s="127"/>
      <c r="JOL115" s="127"/>
      <c r="JYH115" s="127"/>
      <c r="KID115" s="127"/>
      <c r="KRZ115" s="127"/>
      <c r="LBV115" s="127"/>
      <c r="LLR115" s="127"/>
      <c r="LVN115" s="127"/>
      <c r="MFJ115" s="127"/>
      <c r="MPF115" s="127"/>
      <c r="MZB115" s="127"/>
      <c r="NIX115" s="127"/>
      <c r="NST115" s="127"/>
      <c r="OCP115" s="127"/>
      <c r="OML115" s="127"/>
      <c r="OWH115" s="127"/>
      <c r="PGD115" s="127"/>
      <c r="PPZ115" s="127"/>
      <c r="PZV115" s="127"/>
      <c r="QJR115" s="127"/>
      <c r="QTN115" s="127"/>
      <c r="RDJ115" s="127"/>
      <c r="RNF115" s="127"/>
      <c r="RXB115" s="127"/>
      <c r="SGX115" s="127"/>
      <c r="SQT115" s="127"/>
      <c r="TAP115" s="127"/>
      <c r="TKL115" s="127"/>
      <c r="TUH115" s="127"/>
      <c r="UED115" s="127"/>
      <c r="UNZ115" s="127"/>
      <c r="UXV115" s="127"/>
      <c r="VHR115" s="127"/>
      <c r="VRN115" s="127"/>
      <c r="WBJ115" s="127"/>
      <c r="WLF115" s="127"/>
      <c r="WVB115" s="127"/>
    </row>
    <row r="116" spans="1:1018 1274:2042 2298:3066 3322:4090 4346:5114 5370:6138 6394:7162 7418:8186 8442:9210 9466:10234 10490:11258 11514:12282 12538:13306 13562:14330 14586:15354 15610:16122" s="24" customFormat="1" ht="30" customHeight="1" x14ac:dyDescent="0.2">
      <c r="A116" s="18" t="s">
        <v>46</v>
      </c>
      <c r="B116" s="19" t="s">
        <v>164</v>
      </c>
      <c r="C116" s="20" t="s">
        <v>49</v>
      </c>
      <c r="D116" s="28" t="s">
        <v>132</v>
      </c>
      <c r="E116" s="21" t="s">
        <v>33</v>
      </c>
      <c r="F116" s="22">
        <v>2</v>
      </c>
      <c r="G116" s="50"/>
      <c r="H116" s="17">
        <f t="shared" si="23"/>
        <v>0</v>
      </c>
      <c r="IP116" s="126"/>
      <c r="SL116" s="126"/>
      <c r="ACH116" s="126"/>
      <c r="AMD116" s="126"/>
      <c r="AVZ116" s="126"/>
      <c r="BFV116" s="126"/>
      <c r="BPR116" s="126"/>
      <c r="BZN116" s="126"/>
      <c r="CJJ116" s="126"/>
      <c r="CTF116" s="126"/>
      <c r="DDB116" s="126"/>
      <c r="DMX116" s="126"/>
      <c r="DWT116" s="126"/>
      <c r="EGP116" s="126"/>
      <c r="EQL116" s="126"/>
      <c r="FAH116" s="126"/>
      <c r="FKD116" s="126"/>
      <c r="FTZ116" s="126"/>
      <c r="GDV116" s="126"/>
      <c r="GNR116" s="126"/>
      <c r="GXN116" s="126"/>
      <c r="HHJ116" s="126"/>
      <c r="HRF116" s="126"/>
      <c r="IBB116" s="126"/>
      <c r="IKX116" s="126"/>
      <c r="IUT116" s="126"/>
      <c r="JEP116" s="126"/>
      <c r="JOL116" s="126"/>
      <c r="JYH116" s="126"/>
      <c r="KID116" s="126"/>
      <c r="KRZ116" s="126"/>
      <c r="LBV116" s="126"/>
      <c r="LLR116" s="126"/>
      <c r="LVN116" s="126"/>
      <c r="MFJ116" s="126"/>
      <c r="MPF116" s="126"/>
      <c r="MZB116" s="126"/>
      <c r="NIX116" s="126"/>
      <c r="NST116" s="126"/>
      <c r="OCP116" s="126"/>
      <c r="OML116" s="126"/>
      <c r="OWH116" s="126"/>
      <c r="PGD116" s="126"/>
      <c r="PPZ116" s="126"/>
      <c r="PZV116" s="126"/>
      <c r="QJR116" s="126"/>
      <c r="QTN116" s="126"/>
      <c r="RDJ116" s="126"/>
      <c r="RNF116" s="126"/>
      <c r="RXB116" s="126"/>
      <c r="SGX116" s="126"/>
      <c r="SQT116" s="126"/>
      <c r="TAP116" s="126"/>
      <c r="TKL116" s="126"/>
      <c r="TUH116" s="126"/>
      <c r="UED116" s="126"/>
      <c r="UNZ116" s="126"/>
      <c r="UXV116" s="126"/>
      <c r="VHR116" s="126"/>
      <c r="VRN116" s="126"/>
      <c r="WBJ116" s="126"/>
      <c r="WLF116" s="126"/>
      <c r="WVB116" s="126"/>
    </row>
    <row r="117" spans="1:1018 1274:2042 2298:3066 3322:4090 4346:5114 5370:6138 6394:7162 7418:8186 8442:9210 9466:10234 10490:11258 11514:12282 12538:13306 13562:14330 14586:15354 15610:16122" s="24" customFormat="1" ht="30" customHeight="1" x14ac:dyDescent="0.2">
      <c r="A117" s="35" t="s">
        <v>150</v>
      </c>
      <c r="B117" s="36" t="s">
        <v>165</v>
      </c>
      <c r="C117" s="26" t="s">
        <v>151</v>
      </c>
      <c r="D117" s="28" t="s">
        <v>132</v>
      </c>
      <c r="E117" s="37" t="s">
        <v>33</v>
      </c>
      <c r="F117" s="38">
        <v>1</v>
      </c>
      <c r="G117" s="59"/>
      <c r="H117" s="39">
        <f>ROUND(G117*F117,2)</f>
        <v>0</v>
      </c>
      <c r="IP117" s="126"/>
      <c r="SL117" s="126"/>
      <c r="ACH117" s="126"/>
      <c r="AMD117" s="126"/>
      <c r="AVZ117" s="126"/>
      <c r="BFV117" s="126"/>
      <c r="BPR117" s="126"/>
      <c r="BZN117" s="126"/>
      <c r="CJJ117" s="126"/>
      <c r="CTF117" s="126"/>
      <c r="DDB117" s="126"/>
      <c r="DMX117" s="126"/>
      <c r="DWT117" s="126"/>
      <c r="EGP117" s="126"/>
      <c r="EQL117" s="126"/>
      <c r="FAH117" s="126"/>
      <c r="FKD117" s="126"/>
      <c r="FTZ117" s="126"/>
      <c r="GDV117" s="126"/>
      <c r="GNR117" s="126"/>
      <c r="GXN117" s="126"/>
      <c r="HHJ117" s="126"/>
      <c r="HRF117" s="126"/>
      <c r="IBB117" s="126"/>
      <c r="IKX117" s="126"/>
      <c r="IUT117" s="126"/>
      <c r="JEP117" s="126"/>
      <c r="JOL117" s="126"/>
      <c r="JYH117" s="126"/>
      <c r="KID117" s="126"/>
      <c r="KRZ117" s="126"/>
      <c r="LBV117" s="126"/>
      <c r="LLR117" s="126"/>
      <c r="LVN117" s="126"/>
      <c r="MFJ117" s="126"/>
      <c r="MPF117" s="126"/>
      <c r="MZB117" s="126"/>
      <c r="NIX117" s="126"/>
      <c r="NST117" s="126"/>
      <c r="OCP117" s="126"/>
      <c r="OML117" s="126"/>
      <c r="OWH117" s="126"/>
      <c r="PGD117" s="126"/>
      <c r="PPZ117" s="126"/>
      <c r="PZV117" s="126"/>
      <c r="QJR117" s="126"/>
      <c r="QTN117" s="126"/>
      <c r="RDJ117" s="126"/>
      <c r="RNF117" s="126"/>
      <c r="RXB117" s="126"/>
      <c r="SGX117" s="126"/>
      <c r="SQT117" s="126"/>
      <c r="TAP117" s="126"/>
      <c r="TKL117" s="126"/>
      <c r="TUH117" s="126"/>
      <c r="UED117" s="126"/>
      <c r="UNZ117" s="126"/>
      <c r="UXV117" s="126"/>
      <c r="VHR117" s="126"/>
      <c r="VRN117" s="126"/>
      <c r="WBJ117" s="126"/>
      <c r="WLF117" s="126"/>
      <c r="WVB117" s="126"/>
    </row>
    <row r="118" spans="1:1018 1274:2042 2298:3066 3322:4090 4346:5114 5370:6138 6394:7162 7418:8186 8442:9210 9466:10234 10490:11258 11514:12282 12538:13306 13562:14330 14586:15354 15610:16122" s="31" customFormat="1" ht="30" customHeight="1" x14ac:dyDescent="0.2">
      <c r="A118" s="18" t="s">
        <v>191</v>
      </c>
      <c r="B118" s="19" t="s">
        <v>166</v>
      </c>
      <c r="C118" s="26" t="s">
        <v>225</v>
      </c>
      <c r="D118" s="28" t="s">
        <v>192</v>
      </c>
      <c r="E118" s="21" t="s">
        <v>33</v>
      </c>
      <c r="F118" s="22">
        <v>2</v>
      </c>
      <c r="G118" s="50"/>
      <c r="H118" s="17">
        <f t="shared" si="23"/>
        <v>0</v>
      </c>
      <c r="IP118" s="127"/>
      <c r="SL118" s="127"/>
      <c r="ACH118" s="127"/>
      <c r="AMD118" s="127"/>
      <c r="AVZ118" s="127"/>
      <c r="BFV118" s="127"/>
      <c r="BPR118" s="127"/>
      <c r="BZN118" s="127"/>
      <c r="CJJ118" s="127"/>
      <c r="CTF118" s="127"/>
      <c r="DDB118" s="127"/>
      <c r="DMX118" s="127"/>
      <c r="DWT118" s="127"/>
      <c r="EGP118" s="127"/>
      <c r="EQL118" s="127"/>
      <c r="FAH118" s="127"/>
      <c r="FKD118" s="127"/>
      <c r="FTZ118" s="127"/>
      <c r="GDV118" s="127"/>
      <c r="GNR118" s="127"/>
      <c r="GXN118" s="127"/>
      <c r="HHJ118" s="127"/>
      <c r="HRF118" s="127"/>
      <c r="IBB118" s="127"/>
      <c r="IKX118" s="127"/>
      <c r="IUT118" s="127"/>
      <c r="JEP118" s="127"/>
      <c r="JOL118" s="127"/>
      <c r="JYH118" s="127"/>
      <c r="KID118" s="127"/>
      <c r="KRZ118" s="127"/>
      <c r="LBV118" s="127"/>
      <c r="LLR118" s="127"/>
      <c r="LVN118" s="127"/>
      <c r="MFJ118" s="127"/>
      <c r="MPF118" s="127"/>
      <c r="MZB118" s="127"/>
      <c r="NIX118" s="127"/>
      <c r="NST118" s="127"/>
      <c r="OCP118" s="127"/>
      <c r="OML118" s="127"/>
      <c r="OWH118" s="127"/>
      <c r="PGD118" s="127"/>
      <c r="PPZ118" s="127"/>
      <c r="PZV118" s="127"/>
      <c r="QJR118" s="127"/>
      <c r="QTN118" s="127"/>
      <c r="RDJ118" s="127"/>
      <c r="RNF118" s="127"/>
      <c r="RXB118" s="127"/>
      <c r="SGX118" s="127"/>
      <c r="SQT118" s="127"/>
      <c r="TAP118" s="127"/>
      <c r="TKL118" s="127"/>
      <c r="TUH118" s="127"/>
      <c r="UED118" s="127"/>
      <c r="UNZ118" s="127"/>
      <c r="UXV118" s="127"/>
      <c r="VHR118" s="127"/>
      <c r="VRN118" s="127"/>
      <c r="WBJ118" s="127"/>
      <c r="WLF118" s="127"/>
      <c r="WVB118" s="127"/>
    </row>
    <row r="119" spans="1:1018 1274:2042 2298:3066 3322:4090 4346:5114 5370:6138 6394:7162 7418:8186 8442:9210 9466:10234 10490:11258 11514:12282 12538:13306 13562:14330 14586:15354 15610:16122" s="24" customFormat="1" ht="30" customHeight="1" x14ac:dyDescent="0.2">
      <c r="A119" s="18" t="s">
        <v>193</v>
      </c>
      <c r="B119" s="19" t="s">
        <v>167</v>
      </c>
      <c r="C119" s="26" t="s">
        <v>213</v>
      </c>
      <c r="D119" s="28" t="s">
        <v>192</v>
      </c>
      <c r="E119" s="21" t="s">
        <v>33</v>
      </c>
      <c r="F119" s="22">
        <v>2</v>
      </c>
      <c r="G119" s="50"/>
      <c r="H119" s="17">
        <f t="shared" si="23"/>
        <v>0</v>
      </c>
      <c r="IP119" s="126"/>
      <c r="SL119" s="126"/>
      <c r="ACH119" s="126"/>
      <c r="AMD119" s="126"/>
      <c r="AVZ119" s="126"/>
      <c r="BFV119" s="126"/>
      <c r="BPR119" s="126"/>
      <c r="BZN119" s="126"/>
      <c r="CJJ119" s="126"/>
      <c r="CTF119" s="126"/>
      <c r="DDB119" s="126"/>
      <c r="DMX119" s="126"/>
      <c r="DWT119" s="126"/>
      <c r="EGP119" s="126"/>
      <c r="EQL119" s="126"/>
      <c r="FAH119" s="126"/>
      <c r="FKD119" s="126"/>
      <c r="FTZ119" s="126"/>
      <c r="GDV119" s="126"/>
      <c r="GNR119" s="126"/>
      <c r="GXN119" s="126"/>
      <c r="HHJ119" s="126"/>
      <c r="HRF119" s="126"/>
      <c r="IBB119" s="126"/>
      <c r="IKX119" s="126"/>
      <c r="IUT119" s="126"/>
      <c r="JEP119" s="126"/>
      <c r="JOL119" s="126"/>
      <c r="JYH119" s="126"/>
      <c r="KID119" s="126"/>
      <c r="KRZ119" s="126"/>
      <c r="LBV119" s="126"/>
      <c r="LLR119" s="126"/>
      <c r="LVN119" s="126"/>
      <c r="MFJ119" s="126"/>
      <c r="MPF119" s="126"/>
      <c r="MZB119" s="126"/>
      <c r="NIX119" s="126"/>
      <c r="NST119" s="126"/>
      <c r="OCP119" s="126"/>
      <c r="OML119" s="126"/>
      <c r="OWH119" s="126"/>
      <c r="PGD119" s="126"/>
      <c r="PPZ119" s="126"/>
      <c r="PZV119" s="126"/>
      <c r="QJR119" s="126"/>
      <c r="QTN119" s="126"/>
      <c r="RDJ119" s="126"/>
      <c r="RNF119" s="126"/>
      <c r="RXB119" s="126"/>
      <c r="SGX119" s="126"/>
      <c r="SQT119" s="126"/>
      <c r="TAP119" s="126"/>
      <c r="TKL119" s="126"/>
      <c r="TUH119" s="126"/>
      <c r="UED119" s="126"/>
      <c r="UNZ119" s="126"/>
      <c r="UXV119" s="126"/>
      <c r="VHR119" s="126"/>
      <c r="VRN119" s="126"/>
      <c r="WBJ119" s="126"/>
      <c r="WLF119" s="126"/>
      <c r="WVB119" s="126"/>
    </row>
    <row r="120" spans="1:1018 1274:2042 2298:3066 3322:4090 4346:5114 5370:6138 6394:7162 7418:8186 8442:9210 9466:10234 10490:11258 11514:12282 12538:13306 13562:14330 14586:15354 15610:16122" s="31" customFormat="1" ht="43.9" customHeight="1" x14ac:dyDescent="0.2">
      <c r="A120" s="18" t="s">
        <v>194</v>
      </c>
      <c r="B120" s="19" t="s">
        <v>168</v>
      </c>
      <c r="C120" s="40" t="s">
        <v>195</v>
      </c>
      <c r="D120" s="28" t="s">
        <v>132</v>
      </c>
      <c r="E120" s="21" t="s">
        <v>33</v>
      </c>
      <c r="F120" s="22">
        <v>2</v>
      </c>
      <c r="G120" s="50"/>
      <c r="H120" s="17">
        <f t="shared" si="23"/>
        <v>0</v>
      </c>
      <c r="IP120" s="127"/>
      <c r="SL120" s="127"/>
      <c r="ACH120" s="127"/>
      <c r="AMD120" s="127"/>
      <c r="AVZ120" s="127"/>
      <c r="BFV120" s="127"/>
      <c r="BPR120" s="127"/>
      <c r="BZN120" s="127"/>
      <c r="CJJ120" s="127"/>
      <c r="CTF120" s="127"/>
      <c r="DDB120" s="127"/>
      <c r="DMX120" s="127"/>
      <c r="DWT120" s="127"/>
      <c r="EGP120" s="127"/>
      <c r="EQL120" s="127"/>
      <c r="FAH120" s="127"/>
      <c r="FKD120" s="127"/>
      <c r="FTZ120" s="127"/>
      <c r="GDV120" s="127"/>
      <c r="GNR120" s="127"/>
      <c r="GXN120" s="127"/>
      <c r="HHJ120" s="127"/>
      <c r="HRF120" s="127"/>
      <c r="IBB120" s="127"/>
      <c r="IKX120" s="127"/>
      <c r="IUT120" s="127"/>
      <c r="JEP120" s="127"/>
      <c r="JOL120" s="127"/>
      <c r="JYH120" s="127"/>
      <c r="KID120" s="127"/>
      <c r="KRZ120" s="127"/>
      <c r="LBV120" s="127"/>
      <c r="LLR120" s="127"/>
      <c r="LVN120" s="127"/>
      <c r="MFJ120" s="127"/>
      <c r="MPF120" s="127"/>
      <c r="MZB120" s="127"/>
      <c r="NIX120" s="127"/>
      <c r="NST120" s="127"/>
      <c r="OCP120" s="127"/>
      <c r="OML120" s="127"/>
      <c r="OWH120" s="127"/>
      <c r="PGD120" s="127"/>
      <c r="PPZ120" s="127"/>
      <c r="PZV120" s="127"/>
      <c r="QJR120" s="127"/>
      <c r="QTN120" s="127"/>
      <c r="RDJ120" s="127"/>
      <c r="RNF120" s="127"/>
      <c r="RXB120" s="127"/>
      <c r="SGX120" s="127"/>
      <c r="SQT120" s="127"/>
      <c r="TAP120" s="127"/>
      <c r="TKL120" s="127"/>
      <c r="TUH120" s="127"/>
      <c r="UED120" s="127"/>
      <c r="UNZ120" s="127"/>
      <c r="UXV120" s="127"/>
      <c r="VHR120" s="127"/>
      <c r="VRN120" s="127"/>
      <c r="WBJ120" s="127"/>
      <c r="WLF120" s="127"/>
      <c r="WVB120" s="127"/>
    </row>
    <row r="121" spans="1:1018 1274:2042 2298:3066 3322:4090 4346:5114 5370:6138 6394:7162 7418:8186 8442:9210 9466:10234 10490:11258 11514:12282 12538:13306 13562:14330 14586:15354 15610:16122" s="24" customFormat="1" ht="43.9" customHeight="1" x14ac:dyDescent="0.2">
      <c r="A121" s="18" t="s">
        <v>196</v>
      </c>
      <c r="B121" s="19" t="s">
        <v>169</v>
      </c>
      <c r="C121" s="26" t="s">
        <v>197</v>
      </c>
      <c r="D121" s="28" t="s">
        <v>132</v>
      </c>
      <c r="E121" s="21" t="s">
        <v>33</v>
      </c>
      <c r="F121" s="22">
        <v>2</v>
      </c>
      <c r="G121" s="50"/>
      <c r="H121" s="17">
        <f t="shared" si="23"/>
        <v>0</v>
      </c>
      <c r="IP121" s="126"/>
      <c r="SL121" s="126"/>
      <c r="ACH121" s="126"/>
      <c r="AMD121" s="126"/>
      <c r="AVZ121" s="126"/>
      <c r="BFV121" s="126"/>
      <c r="BPR121" s="126"/>
      <c r="BZN121" s="126"/>
      <c r="CJJ121" s="126"/>
      <c r="CTF121" s="126"/>
      <c r="DDB121" s="126"/>
      <c r="DMX121" s="126"/>
      <c r="DWT121" s="126"/>
      <c r="EGP121" s="126"/>
      <c r="EQL121" s="126"/>
      <c r="FAH121" s="126"/>
      <c r="FKD121" s="126"/>
      <c r="FTZ121" s="126"/>
      <c r="GDV121" s="126"/>
      <c r="GNR121" s="126"/>
      <c r="GXN121" s="126"/>
      <c r="HHJ121" s="126"/>
      <c r="HRF121" s="126"/>
      <c r="IBB121" s="126"/>
      <c r="IKX121" s="126"/>
      <c r="IUT121" s="126"/>
      <c r="JEP121" s="126"/>
      <c r="JOL121" s="126"/>
      <c r="JYH121" s="126"/>
      <c r="KID121" s="126"/>
      <c r="KRZ121" s="126"/>
      <c r="LBV121" s="126"/>
      <c r="LLR121" s="126"/>
      <c r="LVN121" s="126"/>
      <c r="MFJ121" s="126"/>
      <c r="MPF121" s="126"/>
      <c r="MZB121" s="126"/>
      <c r="NIX121" s="126"/>
      <c r="NST121" s="126"/>
      <c r="OCP121" s="126"/>
      <c r="OML121" s="126"/>
      <c r="OWH121" s="126"/>
      <c r="PGD121" s="126"/>
      <c r="PPZ121" s="126"/>
      <c r="PZV121" s="126"/>
      <c r="QJR121" s="126"/>
      <c r="QTN121" s="126"/>
      <c r="RDJ121" s="126"/>
      <c r="RNF121" s="126"/>
      <c r="RXB121" s="126"/>
      <c r="SGX121" s="126"/>
      <c r="SQT121" s="126"/>
      <c r="TAP121" s="126"/>
      <c r="TKL121" s="126"/>
      <c r="TUH121" s="126"/>
      <c r="UED121" s="126"/>
      <c r="UNZ121" s="126"/>
      <c r="UXV121" s="126"/>
      <c r="VHR121" s="126"/>
      <c r="VRN121" s="126"/>
      <c r="WBJ121" s="126"/>
      <c r="WLF121" s="126"/>
      <c r="WVB121" s="126"/>
    </row>
    <row r="122" spans="1:1018 1274:2042 2298:3066 3322:4090 4346:5114 5370:6138 6394:7162 7418:8186 8442:9210 9466:10234 10490:11258 11514:12282 12538:13306 13562:14330 14586:15354 15610:16122" s="24" customFormat="1" ht="43.9" customHeight="1" x14ac:dyDescent="0.2">
      <c r="A122" s="18" t="s">
        <v>104</v>
      </c>
      <c r="B122" s="19" t="s">
        <v>170</v>
      </c>
      <c r="C122" s="20" t="s">
        <v>105</v>
      </c>
      <c r="D122" s="16" t="s">
        <v>132</v>
      </c>
      <c r="E122" s="21" t="s">
        <v>33</v>
      </c>
      <c r="F122" s="27">
        <v>2</v>
      </c>
      <c r="G122" s="50"/>
      <c r="H122" s="17">
        <f t="shared" ref="H122" si="24">ROUND(G122*F122,2)</f>
        <v>0</v>
      </c>
      <c r="IP122" s="126"/>
      <c r="SL122" s="126"/>
      <c r="ACH122" s="126"/>
      <c r="AMD122" s="126"/>
      <c r="AVZ122" s="126"/>
      <c r="BFV122" s="126"/>
      <c r="BPR122" s="126"/>
      <c r="BZN122" s="126"/>
      <c r="CJJ122" s="126"/>
      <c r="CTF122" s="126"/>
      <c r="DDB122" s="126"/>
      <c r="DMX122" s="126"/>
      <c r="DWT122" s="126"/>
      <c r="EGP122" s="126"/>
      <c r="EQL122" s="126"/>
      <c r="FAH122" s="126"/>
      <c r="FKD122" s="126"/>
      <c r="FTZ122" s="126"/>
      <c r="GDV122" s="126"/>
      <c r="GNR122" s="126"/>
      <c r="GXN122" s="126"/>
      <c r="HHJ122" s="126"/>
      <c r="HRF122" s="126"/>
      <c r="IBB122" s="126"/>
      <c r="IKX122" s="126"/>
      <c r="IUT122" s="126"/>
      <c r="JEP122" s="126"/>
      <c r="JOL122" s="126"/>
      <c r="JYH122" s="126"/>
      <c r="KID122" s="126"/>
      <c r="KRZ122" s="126"/>
      <c r="LBV122" s="126"/>
      <c r="LLR122" s="126"/>
      <c r="LVN122" s="126"/>
      <c r="MFJ122" s="126"/>
      <c r="MPF122" s="126"/>
      <c r="MZB122" s="126"/>
      <c r="NIX122" s="126"/>
      <c r="NST122" s="126"/>
      <c r="OCP122" s="126"/>
      <c r="OML122" s="126"/>
      <c r="OWH122" s="126"/>
      <c r="PGD122" s="126"/>
      <c r="PPZ122" s="126"/>
      <c r="PZV122" s="126"/>
      <c r="QJR122" s="126"/>
      <c r="QTN122" s="126"/>
      <c r="RDJ122" s="126"/>
      <c r="RNF122" s="126"/>
      <c r="RXB122" s="126"/>
      <c r="SGX122" s="126"/>
      <c r="SQT122" s="126"/>
      <c r="TAP122" s="126"/>
      <c r="TKL122" s="126"/>
      <c r="TUH122" s="126"/>
      <c r="UED122" s="126"/>
      <c r="UNZ122" s="126"/>
      <c r="UXV122" s="126"/>
      <c r="VHR122" s="126"/>
      <c r="VRN122" s="126"/>
      <c r="WBJ122" s="126"/>
      <c r="WLF122" s="126"/>
      <c r="WVB122" s="126"/>
    </row>
    <row r="123" spans="1:1018 1274:2042 2298:3066 3322:4090 4346:5114 5370:6138 6394:7162 7418:8186 8442:9210 9466:10234 10490:11258 11514:12282 12538:13306 13562:14330 14586:15354 15610:16122" s="31" customFormat="1" ht="36" customHeight="1" x14ac:dyDescent="0.25">
      <c r="A123" s="107"/>
      <c r="B123" s="108"/>
      <c r="C123" s="109" t="s">
        <v>21</v>
      </c>
      <c r="D123" s="110"/>
      <c r="E123" s="110"/>
      <c r="F123" s="111"/>
      <c r="G123" s="58"/>
      <c r="H123" s="112"/>
    </row>
    <row r="124" spans="1:1018 1274:2042 2298:3066 3322:4090 4346:5114 5370:6138 6394:7162 7418:8186 8442:9210 9466:10234 10490:11258 11514:12282 12538:13306 13562:14330 14586:15354 15610:16122" s="31" customFormat="1" ht="30" customHeight="1" x14ac:dyDescent="0.2">
      <c r="A124" s="32" t="s">
        <v>41</v>
      </c>
      <c r="B124" s="19" t="s">
        <v>171</v>
      </c>
      <c r="C124" s="20" t="s">
        <v>42</v>
      </c>
      <c r="D124" s="16" t="s">
        <v>86</v>
      </c>
      <c r="E124" s="21"/>
      <c r="F124" s="30"/>
      <c r="G124" s="58"/>
      <c r="H124" s="17"/>
    </row>
    <row r="125" spans="1:1018 1274:2042 2298:3066 3322:4090 4346:5114 5370:6138 6394:7162 7418:8186 8442:9210 9466:10234 10490:11258 11514:12282 12538:13306 13562:14330 14586:15354 15610:16122" s="24" customFormat="1" ht="30" customHeight="1" x14ac:dyDescent="0.2">
      <c r="A125" s="32" t="s">
        <v>87</v>
      </c>
      <c r="B125" s="23" t="s">
        <v>28</v>
      </c>
      <c r="C125" s="20" t="s">
        <v>88</v>
      </c>
      <c r="D125" s="16"/>
      <c r="E125" s="21" t="s">
        <v>27</v>
      </c>
      <c r="F125" s="30">
        <v>3</v>
      </c>
      <c r="G125" s="50"/>
      <c r="H125" s="17">
        <f>ROUND(G125*F125,2)</f>
        <v>0</v>
      </c>
      <c r="IP125" s="126"/>
      <c r="SL125" s="126"/>
      <c r="ACH125" s="126"/>
      <c r="AMD125" s="126"/>
      <c r="AVZ125" s="126"/>
      <c r="BFV125" s="126"/>
      <c r="BPR125" s="126"/>
      <c r="BZN125" s="126"/>
      <c r="CJJ125" s="126"/>
      <c r="CTF125" s="126"/>
      <c r="DDB125" s="126"/>
      <c r="DMX125" s="126"/>
      <c r="DWT125" s="126"/>
      <c r="EGP125" s="126"/>
      <c r="EQL125" s="126"/>
      <c r="FAH125" s="126"/>
      <c r="FKD125" s="126"/>
      <c r="FTZ125" s="126"/>
      <c r="GDV125" s="126"/>
      <c r="GNR125" s="126"/>
      <c r="GXN125" s="126"/>
      <c r="HHJ125" s="126"/>
      <c r="HRF125" s="126"/>
      <c r="IBB125" s="126"/>
      <c r="IKX125" s="126"/>
      <c r="IUT125" s="126"/>
      <c r="JEP125" s="126"/>
      <c r="JOL125" s="126"/>
      <c r="JYH125" s="126"/>
      <c r="KID125" s="126"/>
      <c r="KRZ125" s="126"/>
      <c r="LBV125" s="126"/>
      <c r="LLR125" s="126"/>
      <c r="LVN125" s="126"/>
      <c r="MFJ125" s="126"/>
      <c r="MPF125" s="126"/>
      <c r="MZB125" s="126"/>
      <c r="NIX125" s="126"/>
      <c r="NST125" s="126"/>
      <c r="OCP125" s="126"/>
      <c r="OML125" s="126"/>
      <c r="OWH125" s="126"/>
      <c r="PGD125" s="126"/>
      <c r="PPZ125" s="126"/>
      <c r="PZV125" s="126"/>
      <c r="QJR125" s="126"/>
      <c r="QTN125" s="126"/>
      <c r="RDJ125" s="126"/>
      <c r="RNF125" s="126"/>
      <c r="RXB125" s="126"/>
      <c r="SGX125" s="126"/>
      <c r="SQT125" s="126"/>
      <c r="TAP125" s="126"/>
      <c r="TKL125" s="126"/>
      <c r="TUH125" s="126"/>
      <c r="UED125" s="126"/>
      <c r="UNZ125" s="126"/>
      <c r="UXV125" s="126"/>
      <c r="VHR125" s="126"/>
      <c r="VRN125" s="126"/>
      <c r="WBJ125" s="126"/>
      <c r="WLF125" s="126"/>
      <c r="WVB125" s="126"/>
    </row>
    <row r="126" spans="1:1018 1274:2042 2298:3066 3322:4090 4346:5114 5370:6138 6394:7162 7418:8186 8442:9210 9466:10234 10490:11258 11514:12282 12538:13306 13562:14330 14586:15354 15610:16122" s="24" customFormat="1" ht="30" customHeight="1" x14ac:dyDescent="0.2">
      <c r="A126" s="32" t="s">
        <v>43</v>
      </c>
      <c r="B126" s="23" t="s">
        <v>34</v>
      </c>
      <c r="C126" s="20" t="s">
        <v>89</v>
      </c>
      <c r="D126" s="16"/>
      <c r="E126" s="21" t="s">
        <v>27</v>
      </c>
      <c r="F126" s="30">
        <v>10</v>
      </c>
      <c r="G126" s="50"/>
      <c r="H126" s="17">
        <f>ROUND(G126*F126,2)</f>
        <v>0</v>
      </c>
      <c r="IP126" s="126"/>
      <c r="SL126" s="126"/>
      <c r="ACH126" s="126"/>
      <c r="AMD126" s="126"/>
      <c r="AVZ126" s="126"/>
      <c r="BFV126" s="126"/>
      <c r="BPR126" s="126"/>
      <c r="BZN126" s="126"/>
      <c r="CJJ126" s="126"/>
      <c r="CTF126" s="126"/>
      <c r="DDB126" s="126"/>
      <c r="DMX126" s="126"/>
      <c r="DWT126" s="126"/>
      <c r="EGP126" s="126"/>
      <c r="EQL126" s="126"/>
      <c r="FAH126" s="126"/>
      <c r="FKD126" s="126"/>
      <c r="FTZ126" s="126"/>
      <c r="GDV126" s="126"/>
      <c r="GNR126" s="126"/>
      <c r="GXN126" s="126"/>
      <c r="HHJ126" s="126"/>
      <c r="HRF126" s="126"/>
      <c r="IBB126" s="126"/>
      <c r="IKX126" s="126"/>
      <c r="IUT126" s="126"/>
      <c r="JEP126" s="126"/>
      <c r="JOL126" s="126"/>
      <c r="JYH126" s="126"/>
      <c r="KID126" s="126"/>
      <c r="KRZ126" s="126"/>
      <c r="LBV126" s="126"/>
      <c r="LLR126" s="126"/>
      <c r="LVN126" s="126"/>
      <c r="MFJ126" s="126"/>
      <c r="MPF126" s="126"/>
      <c r="MZB126" s="126"/>
      <c r="NIX126" s="126"/>
      <c r="NST126" s="126"/>
      <c r="OCP126" s="126"/>
      <c r="OML126" s="126"/>
      <c r="OWH126" s="126"/>
      <c r="PGD126" s="126"/>
      <c r="PPZ126" s="126"/>
      <c r="PZV126" s="126"/>
      <c r="QJR126" s="126"/>
      <c r="QTN126" s="126"/>
      <c r="RDJ126" s="126"/>
      <c r="RNF126" s="126"/>
      <c r="RXB126" s="126"/>
      <c r="SGX126" s="126"/>
      <c r="SQT126" s="126"/>
      <c r="TAP126" s="126"/>
      <c r="TKL126" s="126"/>
      <c r="TUH126" s="126"/>
      <c r="UED126" s="126"/>
      <c r="UNZ126" s="126"/>
      <c r="UXV126" s="126"/>
      <c r="VHR126" s="126"/>
      <c r="VRN126" s="126"/>
      <c r="WBJ126" s="126"/>
      <c r="WLF126" s="126"/>
      <c r="WVB126" s="126"/>
    </row>
    <row r="127" spans="1:1018 1274:2042 2298:3066 3322:4090 4346:5114 5370:6138 6394:7162 7418:8186 8442:9210 9466:10234 10490:11258 11514:12282 12538:13306 13562:14330 14586:15354 15610:16122" s="11" customFormat="1" ht="30" customHeight="1" thickBot="1" x14ac:dyDescent="0.25">
      <c r="A127" s="12"/>
      <c r="B127" s="114" t="str">
        <f>B88</f>
        <v>C</v>
      </c>
      <c r="C127" s="132" t="str">
        <f>C88</f>
        <v>Corydon Avenue (North Side) - Hugo Street N. to Daly Street N.</v>
      </c>
      <c r="D127" s="133"/>
      <c r="E127" s="133"/>
      <c r="F127" s="134"/>
      <c r="G127" s="113" t="s">
        <v>16</v>
      </c>
      <c r="H127" s="113">
        <f>SUM(H88:H126)</f>
        <v>0</v>
      </c>
    </row>
    <row r="128" spans="1:1018 1274:2042 2298:3066 3322:4090 4346:5114 5370:6138 6394:7162 7418:8186 8442:9210 9466:10234 10490:11258 11514:12282 12538:13306 13562:14330 14586:15354 15610:16122" s="11" customFormat="1" ht="30" customHeight="1" thickTop="1" x14ac:dyDescent="0.2">
      <c r="A128" s="10"/>
      <c r="B128" s="85" t="s">
        <v>14</v>
      </c>
      <c r="C128" s="137" t="s">
        <v>216</v>
      </c>
      <c r="D128" s="138"/>
      <c r="E128" s="138"/>
      <c r="F128" s="139"/>
      <c r="G128" s="120"/>
      <c r="H128" s="121"/>
    </row>
    <row r="129" spans="1:1018 1274:2042 2298:3066 3322:4090 4346:5114 5370:6138 6394:7162 7418:8186 8442:9210 9466:10234 10490:11258 11514:12282 12538:13306 13562:14330 14586:15354 15610:16122" ht="36" customHeight="1" x14ac:dyDescent="0.2">
      <c r="A129" s="2"/>
      <c r="B129" s="86"/>
      <c r="C129" s="87" t="s">
        <v>18</v>
      </c>
      <c r="D129" s="47"/>
      <c r="E129" s="48" t="s">
        <v>1</v>
      </c>
      <c r="F129" s="48" t="s">
        <v>1</v>
      </c>
      <c r="G129" s="49" t="s">
        <v>1</v>
      </c>
      <c r="H129" s="53"/>
    </row>
    <row r="130" spans="1:1018 1274:2042 2298:3066 3322:4090 4346:5114 5370:6138 6394:7162 7418:8186 8442:9210 9466:10234 10490:11258 11514:12282 12538:13306 13562:14330 14586:15354 15610:16122" s="31" customFormat="1" ht="30.6" customHeight="1" x14ac:dyDescent="0.2">
      <c r="A130" s="29" t="s">
        <v>29</v>
      </c>
      <c r="B130" s="19" t="s">
        <v>172</v>
      </c>
      <c r="C130" s="20" t="s">
        <v>30</v>
      </c>
      <c r="D130" s="16" t="s">
        <v>94</v>
      </c>
      <c r="E130" s="21" t="s">
        <v>25</v>
      </c>
      <c r="F130" s="30">
        <v>7</v>
      </c>
      <c r="G130" s="50"/>
      <c r="H130" s="17">
        <f t="shared" ref="H130:H131" si="25">ROUND(G130*F130,2)</f>
        <v>0</v>
      </c>
      <c r="IP130" s="127"/>
      <c r="SL130" s="127"/>
      <c r="ACH130" s="127"/>
      <c r="AMD130" s="127"/>
      <c r="AVZ130" s="127"/>
      <c r="BFV130" s="127"/>
      <c r="BPR130" s="127"/>
      <c r="BZN130" s="127"/>
      <c r="CJJ130" s="127"/>
      <c r="CTF130" s="127"/>
      <c r="DDB130" s="127"/>
      <c r="DMX130" s="127"/>
      <c r="DWT130" s="127"/>
      <c r="EGP130" s="127"/>
      <c r="EQL130" s="127"/>
      <c r="FAH130" s="127"/>
      <c r="FKD130" s="127"/>
      <c r="FTZ130" s="127"/>
      <c r="GDV130" s="127"/>
      <c r="GNR130" s="127"/>
      <c r="GXN130" s="127"/>
      <c r="HHJ130" s="127"/>
      <c r="HRF130" s="127"/>
      <c r="IBB130" s="127"/>
      <c r="IKX130" s="127"/>
      <c r="IUT130" s="127"/>
      <c r="JEP130" s="127"/>
      <c r="JOL130" s="127"/>
      <c r="JYH130" s="127"/>
      <c r="KID130" s="127"/>
      <c r="KRZ130" s="127"/>
      <c r="LBV130" s="127"/>
      <c r="LLR130" s="127"/>
      <c r="LVN130" s="127"/>
      <c r="MFJ130" s="127"/>
      <c r="MPF130" s="127"/>
      <c r="MZB130" s="127"/>
      <c r="NIX130" s="127"/>
      <c r="NST130" s="127"/>
      <c r="OCP130" s="127"/>
      <c r="OML130" s="127"/>
      <c r="OWH130" s="127"/>
      <c r="PGD130" s="127"/>
      <c r="PPZ130" s="127"/>
      <c r="PZV130" s="127"/>
      <c r="QJR130" s="127"/>
      <c r="QTN130" s="127"/>
      <c r="RDJ130" s="127"/>
      <c r="RNF130" s="127"/>
      <c r="RXB130" s="127"/>
      <c r="SGX130" s="127"/>
      <c r="SQT130" s="127"/>
      <c r="TAP130" s="127"/>
      <c r="TKL130" s="127"/>
      <c r="TUH130" s="127"/>
      <c r="UED130" s="127"/>
      <c r="UNZ130" s="127"/>
      <c r="UXV130" s="127"/>
      <c r="VHR130" s="127"/>
      <c r="VRN130" s="127"/>
      <c r="WBJ130" s="127"/>
      <c r="WLF130" s="127"/>
      <c r="WVB130" s="127"/>
    </row>
    <row r="131" spans="1:1018 1274:2042 2298:3066 3322:4090 4346:5114 5370:6138 6394:7162 7418:8186 8442:9210 9466:10234 10490:11258 11514:12282 12538:13306 13562:14330 14586:15354 15610:16122" s="24" customFormat="1" ht="30" customHeight="1" x14ac:dyDescent="0.2">
      <c r="A131" s="18" t="s">
        <v>31</v>
      </c>
      <c r="B131" s="19" t="s">
        <v>112</v>
      </c>
      <c r="C131" s="20" t="s">
        <v>32</v>
      </c>
      <c r="D131" s="16" t="s">
        <v>94</v>
      </c>
      <c r="E131" s="21" t="s">
        <v>27</v>
      </c>
      <c r="F131" s="30">
        <v>16</v>
      </c>
      <c r="G131" s="50"/>
      <c r="H131" s="17">
        <f t="shared" si="25"/>
        <v>0</v>
      </c>
      <c r="IP131" s="126"/>
      <c r="SL131" s="126"/>
      <c r="ACH131" s="126"/>
      <c r="AMD131" s="126"/>
      <c r="AVZ131" s="126"/>
      <c r="BFV131" s="126"/>
      <c r="BPR131" s="126"/>
      <c r="BZN131" s="126"/>
      <c r="CJJ131" s="126"/>
      <c r="CTF131" s="126"/>
      <c r="DDB131" s="126"/>
      <c r="DMX131" s="126"/>
      <c r="DWT131" s="126"/>
      <c r="EGP131" s="126"/>
      <c r="EQL131" s="126"/>
      <c r="FAH131" s="126"/>
      <c r="FKD131" s="126"/>
      <c r="FTZ131" s="126"/>
      <c r="GDV131" s="126"/>
      <c r="GNR131" s="126"/>
      <c r="GXN131" s="126"/>
      <c r="HHJ131" s="126"/>
      <c r="HRF131" s="126"/>
      <c r="IBB131" s="126"/>
      <c r="IKX131" s="126"/>
      <c r="IUT131" s="126"/>
      <c r="JEP131" s="126"/>
      <c r="JOL131" s="126"/>
      <c r="JYH131" s="126"/>
      <c r="KID131" s="126"/>
      <c r="KRZ131" s="126"/>
      <c r="LBV131" s="126"/>
      <c r="LLR131" s="126"/>
      <c r="LVN131" s="126"/>
      <c r="MFJ131" s="126"/>
      <c r="MPF131" s="126"/>
      <c r="MZB131" s="126"/>
      <c r="NIX131" s="126"/>
      <c r="NST131" s="126"/>
      <c r="OCP131" s="126"/>
      <c r="OML131" s="126"/>
      <c r="OWH131" s="126"/>
      <c r="PGD131" s="126"/>
      <c r="PPZ131" s="126"/>
      <c r="PZV131" s="126"/>
      <c r="QJR131" s="126"/>
      <c r="QTN131" s="126"/>
      <c r="RDJ131" s="126"/>
      <c r="RNF131" s="126"/>
      <c r="RXB131" s="126"/>
      <c r="SGX131" s="126"/>
      <c r="SQT131" s="126"/>
      <c r="TAP131" s="126"/>
      <c r="TKL131" s="126"/>
      <c r="TUH131" s="126"/>
      <c r="UED131" s="126"/>
      <c r="UNZ131" s="126"/>
      <c r="UXV131" s="126"/>
      <c r="VHR131" s="126"/>
      <c r="VRN131" s="126"/>
      <c r="WBJ131" s="126"/>
      <c r="WLF131" s="126"/>
      <c r="WVB131" s="126"/>
    </row>
    <row r="132" spans="1:1018 1274:2042 2298:3066 3322:4090 4346:5114 5370:6138 6394:7162 7418:8186 8442:9210 9466:10234 10490:11258 11514:12282 12538:13306 13562:14330 14586:15354 15610:16122" ht="36" customHeight="1" x14ac:dyDescent="0.2">
      <c r="A132" s="2"/>
      <c r="B132" s="86"/>
      <c r="C132" s="46" t="s">
        <v>181</v>
      </c>
      <c r="D132" s="16"/>
      <c r="E132" s="88"/>
      <c r="F132" s="47"/>
      <c r="G132" s="49"/>
      <c r="H132" s="53"/>
    </row>
    <row r="133" spans="1:1018 1274:2042 2298:3066 3322:4090 4346:5114 5370:6138 6394:7162 7418:8186 8442:9210 9466:10234 10490:11258 11514:12282 12538:13306 13562:14330 14586:15354 15610:16122" s="24" customFormat="1" ht="30" customHeight="1" x14ac:dyDescent="0.2">
      <c r="A133" s="32" t="s">
        <v>35</v>
      </c>
      <c r="B133" s="19" t="s">
        <v>113</v>
      </c>
      <c r="C133" s="90" t="s">
        <v>36</v>
      </c>
      <c r="D133" s="16" t="s">
        <v>95</v>
      </c>
      <c r="E133" s="21"/>
      <c r="F133" s="30"/>
      <c r="G133" s="58"/>
      <c r="H133" s="17"/>
    </row>
    <row r="134" spans="1:1018 1274:2042 2298:3066 3322:4090 4346:5114 5370:6138 6394:7162 7418:8186 8442:9210 9466:10234 10490:11258 11514:12282 12538:13306 13562:14330 14586:15354 15610:16122" s="24" customFormat="1" ht="30" customHeight="1" x14ac:dyDescent="0.2">
      <c r="A134" s="32" t="s">
        <v>35</v>
      </c>
      <c r="B134" s="19" t="s">
        <v>114</v>
      </c>
      <c r="C134" s="20" t="s">
        <v>36</v>
      </c>
      <c r="D134" s="16" t="s">
        <v>95</v>
      </c>
      <c r="E134" s="21"/>
      <c r="F134" s="30"/>
      <c r="G134" s="58"/>
      <c r="H134" s="17"/>
    </row>
    <row r="135" spans="1:1018 1274:2042 2298:3066 3322:4090 4346:5114 5370:6138 6394:7162 7418:8186 8442:9210 9466:10234 10490:11258 11514:12282 12538:13306 13562:14330 14586:15354 15610:16122" s="24" customFormat="1" ht="30" customHeight="1" x14ac:dyDescent="0.2">
      <c r="A135" s="33" t="s">
        <v>96</v>
      </c>
      <c r="B135" s="89" t="s">
        <v>28</v>
      </c>
      <c r="C135" s="90" t="s">
        <v>97</v>
      </c>
      <c r="D135" s="89" t="s">
        <v>1</v>
      </c>
      <c r="E135" s="89" t="s">
        <v>33</v>
      </c>
      <c r="F135" s="30">
        <v>114</v>
      </c>
      <c r="G135" s="50"/>
      <c r="H135" s="17">
        <f>ROUND(G135*F135,2)</f>
        <v>0</v>
      </c>
      <c r="IP135" s="126"/>
      <c r="SL135" s="126"/>
      <c r="ACH135" s="126"/>
      <c r="AMD135" s="126"/>
      <c r="AVZ135" s="126"/>
      <c r="BFV135" s="126"/>
      <c r="BPR135" s="126"/>
      <c r="BZN135" s="126"/>
      <c r="CJJ135" s="126"/>
      <c r="CTF135" s="126"/>
      <c r="DDB135" s="126"/>
      <c r="DMX135" s="126"/>
      <c r="DWT135" s="126"/>
      <c r="EGP135" s="126"/>
      <c r="EQL135" s="126"/>
      <c r="FAH135" s="126"/>
      <c r="FKD135" s="126"/>
      <c r="FTZ135" s="126"/>
      <c r="GDV135" s="126"/>
      <c r="GNR135" s="126"/>
      <c r="GXN135" s="126"/>
      <c r="HHJ135" s="126"/>
      <c r="HRF135" s="126"/>
      <c r="IBB135" s="126"/>
      <c r="IKX135" s="126"/>
      <c r="IUT135" s="126"/>
      <c r="JEP135" s="126"/>
      <c r="JOL135" s="126"/>
      <c r="JYH135" s="126"/>
      <c r="KID135" s="126"/>
      <c r="KRZ135" s="126"/>
      <c r="LBV135" s="126"/>
      <c r="LLR135" s="126"/>
      <c r="LVN135" s="126"/>
      <c r="MFJ135" s="126"/>
      <c r="MPF135" s="126"/>
      <c r="MZB135" s="126"/>
      <c r="NIX135" s="126"/>
      <c r="NST135" s="126"/>
      <c r="OCP135" s="126"/>
      <c r="OML135" s="126"/>
      <c r="OWH135" s="126"/>
      <c r="PGD135" s="126"/>
      <c r="PPZ135" s="126"/>
      <c r="PZV135" s="126"/>
      <c r="QJR135" s="126"/>
      <c r="QTN135" s="126"/>
      <c r="RDJ135" s="126"/>
      <c r="RNF135" s="126"/>
      <c r="RXB135" s="126"/>
      <c r="SGX135" s="126"/>
      <c r="SQT135" s="126"/>
      <c r="TAP135" s="126"/>
      <c r="TKL135" s="126"/>
      <c r="TUH135" s="126"/>
      <c r="UED135" s="126"/>
      <c r="UNZ135" s="126"/>
      <c r="UXV135" s="126"/>
      <c r="VHR135" s="126"/>
      <c r="VRN135" s="126"/>
      <c r="WBJ135" s="126"/>
      <c r="WLF135" s="126"/>
      <c r="WVB135" s="126"/>
    </row>
    <row r="136" spans="1:1018 1274:2042 2298:3066 3322:4090 4346:5114 5370:6138 6394:7162 7418:8186 8442:9210 9466:10234 10490:11258 11514:12282 12538:13306 13562:14330 14586:15354 15610:16122" s="31" customFormat="1" ht="26.25" customHeight="1" x14ac:dyDescent="0.2">
      <c r="A136" s="32" t="s">
        <v>90</v>
      </c>
      <c r="B136" s="19" t="s">
        <v>173</v>
      </c>
      <c r="C136" s="20" t="s">
        <v>91</v>
      </c>
      <c r="D136" s="16" t="s">
        <v>59</v>
      </c>
      <c r="E136" s="21"/>
      <c r="F136" s="30"/>
      <c r="G136" s="58"/>
      <c r="H136" s="17"/>
    </row>
    <row r="137" spans="1:1018 1274:2042 2298:3066 3322:4090 4346:5114 5370:6138 6394:7162 7418:8186 8442:9210 9466:10234 10490:11258 11514:12282 12538:13306 13562:14330 14586:15354 15610:16122" s="24" customFormat="1" ht="30" customHeight="1" x14ac:dyDescent="0.2">
      <c r="A137" s="32" t="s">
        <v>182</v>
      </c>
      <c r="B137" s="23" t="s">
        <v>28</v>
      </c>
      <c r="C137" s="20" t="s">
        <v>183</v>
      </c>
      <c r="D137" s="16" t="s">
        <v>1</v>
      </c>
      <c r="E137" s="21" t="s">
        <v>27</v>
      </c>
      <c r="F137" s="30">
        <v>93</v>
      </c>
      <c r="G137" s="50"/>
      <c r="H137" s="17">
        <f t="shared" ref="H137" si="26">ROUND(G137*F137,2)</f>
        <v>0</v>
      </c>
      <c r="IP137" s="126"/>
      <c r="SL137" s="126"/>
      <c r="ACH137" s="126"/>
      <c r="AMD137" s="126"/>
      <c r="AVZ137" s="126"/>
      <c r="BFV137" s="126"/>
      <c r="BPR137" s="126"/>
      <c r="BZN137" s="126"/>
      <c r="CJJ137" s="126"/>
      <c r="CTF137" s="126"/>
      <c r="DDB137" s="126"/>
      <c r="DMX137" s="126"/>
      <c r="DWT137" s="126"/>
      <c r="EGP137" s="126"/>
      <c r="EQL137" s="126"/>
      <c r="FAH137" s="126"/>
      <c r="FKD137" s="126"/>
      <c r="FTZ137" s="126"/>
      <c r="GDV137" s="126"/>
      <c r="GNR137" s="126"/>
      <c r="GXN137" s="126"/>
      <c r="HHJ137" s="126"/>
      <c r="HRF137" s="126"/>
      <c r="IBB137" s="126"/>
      <c r="IKX137" s="126"/>
      <c r="IUT137" s="126"/>
      <c r="JEP137" s="126"/>
      <c r="JOL137" s="126"/>
      <c r="JYH137" s="126"/>
      <c r="KID137" s="126"/>
      <c r="KRZ137" s="126"/>
      <c r="LBV137" s="126"/>
      <c r="LLR137" s="126"/>
      <c r="LVN137" s="126"/>
      <c r="MFJ137" s="126"/>
      <c r="MPF137" s="126"/>
      <c r="MZB137" s="126"/>
      <c r="NIX137" s="126"/>
      <c r="NST137" s="126"/>
      <c r="OCP137" s="126"/>
      <c r="OML137" s="126"/>
      <c r="OWH137" s="126"/>
      <c r="PGD137" s="126"/>
      <c r="PPZ137" s="126"/>
      <c r="PZV137" s="126"/>
      <c r="QJR137" s="126"/>
      <c r="QTN137" s="126"/>
      <c r="RDJ137" s="126"/>
      <c r="RNF137" s="126"/>
      <c r="RXB137" s="126"/>
      <c r="SGX137" s="126"/>
      <c r="SQT137" s="126"/>
      <c r="TAP137" s="126"/>
      <c r="TKL137" s="126"/>
      <c r="TUH137" s="126"/>
      <c r="UED137" s="126"/>
      <c r="UNZ137" s="126"/>
      <c r="UXV137" s="126"/>
      <c r="VHR137" s="126"/>
      <c r="VRN137" s="126"/>
      <c r="WBJ137" s="126"/>
      <c r="WLF137" s="126"/>
      <c r="WVB137" s="126"/>
    </row>
    <row r="138" spans="1:1018 1274:2042 2298:3066 3322:4090 4346:5114 5370:6138 6394:7162 7418:8186 8442:9210 9466:10234 10490:11258 11514:12282 12538:13306 13562:14330 14586:15354 15610:16122" s="31" customFormat="1" ht="32.25" customHeight="1" x14ac:dyDescent="0.2">
      <c r="A138" s="32" t="s">
        <v>184</v>
      </c>
      <c r="B138" s="19" t="s">
        <v>174</v>
      </c>
      <c r="C138" s="20" t="s">
        <v>185</v>
      </c>
      <c r="D138" s="16" t="s">
        <v>59</v>
      </c>
      <c r="E138" s="21"/>
      <c r="F138" s="30"/>
      <c r="G138" s="58"/>
      <c r="H138" s="17"/>
    </row>
    <row r="139" spans="1:1018 1274:2042 2298:3066 3322:4090 4346:5114 5370:6138 6394:7162 7418:8186 8442:9210 9466:10234 10490:11258 11514:12282 12538:13306 13562:14330 14586:15354 15610:16122" s="24" customFormat="1" ht="30" customHeight="1" x14ac:dyDescent="0.2">
      <c r="A139" s="32" t="s">
        <v>117</v>
      </c>
      <c r="B139" s="23" t="s">
        <v>205</v>
      </c>
      <c r="C139" s="20" t="s">
        <v>60</v>
      </c>
      <c r="D139" s="16" t="s">
        <v>118</v>
      </c>
      <c r="E139" s="21"/>
      <c r="F139" s="30"/>
      <c r="G139" s="58"/>
      <c r="H139" s="17"/>
    </row>
    <row r="140" spans="1:1018 1274:2042 2298:3066 3322:4090 4346:5114 5370:6138 6394:7162 7418:8186 8442:9210 9466:10234 10490:11258 11514:12282 12538:13306 13562:14330 14586:15354 15610:16122" s="24" customFormat="1" ht="30" customHeight="1" x14ac:dyDescent="0.2">
      <c r="A140" s="32" t="s">
        <v>119</v>
      </c>
      <c r="B140" s="25" t="s">
        <v>61</v>
      </c>
      <c r="C140" s="20" t="s">
        <v>120</v>
      </c>
      <c r="D140" s="16"/>
      <c r="E140" s="21" t="s">
        <v>27</v>
      </c>
      <c r="F140" s="30">
        <v>93</v>
      </c>
      <c r="G140" s="50"/>
      <c r="H140" s="17">
        <f t="shared" ref="H140" si="27">ROUND(G140*F140,2)</f>
        <v>0</v>
      </c>
      <c r="IP140" s="126"/>
      <c r="SL140" s="126"/>
      <c r="ACH140" s="126"/>
      <c r="AMD140" s="126"/>
      <c r="AVZ140" s="126"/>
      <c r="BFV140" s="126"/>
      <c r="BPR140" s="126"/>
      <c r="BZN140" s="126"/>
      <c r="CJJ140" s="126"/>
      <c r="CTF140" s="126"/>
      <c r="DDB140" s="126"/>
      <c r="DMX140" s="126"/>
      <c r="DWT140" s="126"/>
      <c r="EGP140" s="126"/>
      <c r="EQL140" s="126"/>
      <c r="FAH140" s="126"/>
      <c r="FKD140" s="126"/>
      <c r="FTZ140" s="126"/>
      <c r="GDV140" s="126"/>
      <c r="GNR140" s="126"/>
      <c r="GXN140" s="126"/>
      <c r="HHJ140" s="126"/>
      <c r="HRF140" s="126"/>
      <c r="IBB140" s="126"/>
      <c r="IKX140" s="126"/>
      <c r="IUT140" s="126"/>
      <c r="JEP140" s="126"/>
      <c r="JOL140" s="126"/>
      <c r="JYH140" s="126"/>
      <c r="KID140" s="126"/>
      <c r="KRZ140" s="126"/>
      <c r="LBV140" s="126"/>
      <c r="LLR140" s="126"/>
      <c r="LVN140" s="126"/>
      <c r="MFJ140" s="126"/>
      <c r="MPF140" s="126"/>
      <c r="MZB140" s="126"/>
      <c r="NIX140" s="126"/>
      <c r="NST140" s="126"/>
      <c r="OCP140" s="126"/>
      <c r="OML140" s="126"/>
      <c r="OWH140" s="126"/>
      <c r="PGD140" s="126"/>
      <c r="PPZ140" s="126"/>
      <c r="PZV140" s="126"/>
      <c r="QJR140" s="126"/>
      <c r="QTN140" s="126"/>
      <c r="RDJ140" s="126"/>
      <c r="RNF140" s="126"/>
      <c r="RXB140" s="126"/>
      <c r="SGX140" s="126"/>
      <c r="SQT140" s="126"/>
      <c r="TAP140" s="126"/>
      <c r="TKL140" s="126"/>
      <c r="TUH140" s="126"/>
      <c r="UED140" s="126"/>
      <c r="UNZ140" s="126"/>
      <c r="UXV140" s="126"/>
      <c r="VHR140" s="126"/>
      <c r="VRN140" s="126"/>
      <c r="WBJ140" s="126"/>
      <c r="WLF140" s="126"/>
      <c r="WVB140" s="126"/>
    </row>
    <row r="141" spans="1:1018 1274:2042 2298:3066 3322:4090 4346:5114 5370:6138 6394:7162 7418:8186 8442:9210 9466:10234 10490:11258 11514:12282 12538:13306 13562:14330 14586:15354 15610:16122" s="31" customFormat="1" ht="27.75" customHeight="1" x14ac:dyDescent="0.2">
      <c r="A141" s="32" t="s">
        <v>115</v>
      </c>
      <c r="B141" s="19" t="s">
        <v>175</v>
      </c>
      <c r="C141" s="20" t="s">
        <v>116</v>
      </c>
      <c r="D141" s="16" t="s">
        <v>59</v>
      </c>
      <c r="E141" s="21"/>
      <c r="F141" s="30"/>
      <c r="G141" s="58"/>
      <c r="H141" s="17"/>
    </row>
    <row r="142" spans="1:1018 1274:2042 2298:3066 3322:4090 4346:5114 5370:6138 6394:7162 7418:8186 8442:9210 9466:10234 10490:11258 11514:12282 12538:13306 13562:14330 14586:15354 15610:16122" s="24" customFormat="1" ht="30" customHeight="1" x14ac:dyDescent="0.2">
      <c r="A142" s="32"/>
      <c r="B142" s="23" t="s">
        <v>28</v>
      </c>
      <c r="C142" s="20" t="s">
        <v>202</v>
      </c>
      <c r="D142" s="16" t="s">
        <v>220</v>
      </c>
      <c r="E142" s="21" t="s">
        <v>27</v>
      </c>
      <c r="F142" s="30">
        <v>28</v>
      </c>
      <c r="G142" s="50"/>
      <c r="H142" s="17">
        <f t="shared" ref="H142" si="28">ROUND(G142*F142,2)</f>
        <v>0</v>
      </c>
      <c r="IP142" s="126"/>
      <c r="SL142" s="126"/>
      <c r="ACH142" s="126"/>
      <c r="AMD142" s="126"/>
      <c r="AVZ142" s="126"/>
      <c r="BFV142" s="126"/>
      <c r="BPR142" s="126"/>
      <c r="BZN142" s="126"/>
      <c r="CJJ142" s="126"/>
      <c r="CTF142" s="126"/>
      <c r="DDB142" s="126"/>
      <c r="DMX142" s="126"/>
      <c r="DWT142" s="126"/>
      <c r="EGP142" s="126"/>
      <c r="EQL142" s="126"/>
      <c r="FAH142" s="126"/>
      <c r="FKD142" s="126"/>
      <c r="FTZ142" s="126"/>
      <c r="GDV142" s="126"/>
      <c r="GNR142" s="126"/>
      <c r="GXN142" s="126"/>
      <c r="HHJ142" s="126"/>
      <c r="HRF142" s="126"/>
      <c r="IBB142" s="126"/>
      <c r="IKX142" s="126"/>
      <c r="IUT142" s="126"/>
      <c r="JEP142" s="126"/>
      <c r="JOL142" s="126"/>
      <c r="JYH142" s="126"/>
      <c r="KID142" s="126"/>
      <c r="KRZ142" s="126"/>
      <c r="LBV142" s="126"/>
      <c r="LLR142" s="126"/>
      <c r="LVN142" s="126"/>
      <c r="MFJ142" s="126"/>
      <c r="MPF142" s="126"/>
      <c r="MZB142" s="126"/>
      <c r="NIX142" s="126"/>
      <c r="NST142" s="126"/>
      <c r="OCP142" s="126"/>
      <c r="OML142" s="126"/>
      <c r="OWH142" s="126"/>
      <c r="PGD142" s="126"/>
      <c r="PPZ142" s="126"/>
      <c r="PZV142" s="126"/>
      <c r="QJR142" s="126"/>
      <c r="QTN142" s="126"/>
      <c r="RDJ142" s="126"/>
      <c r="RNF142" s="126"/>
      <c r="RXB142" s="126"/>
      <c r="SGX142" s="126"/>
      <c r="SQT142" s="126"/>
      <c r="TAP142" s="126"/>
      <c r="TKL142" s="126"/>
      <c r="TUH142" s="126"/>
      <c r="UED142" s="126"/>
      <c r="UNZ142" s="126"/>
      <c r="UXV142" s="126"/>
      <c r="VHR142" s="126"/>
      <c r="VRN142" s="126"/>
      <c r="WBJ142" s="126"/>
      <c r="WLF142" s="126"/>
      <c r="WVB142" s="126"/>
    </row>
    <row r="143" spans="1:1018 1274:2042 2298:3066 3322:4090 4346:5114 5370:6138 6394:7162 7418:8186 8442:9210 9466:10234 10490:11258 11514:12282 12538:13306 13562:14330 14586:15354 15610:16122" s="24" customFormat="1" ht="30" customHeight="1" x14ac:dyDescent="0.2">
      <c r="A143" s="32" t="s">
        <v>117</v>
      </c>
      <c r="B143" s="23" t="s">
        <v>204</v>
      </c>
      <c r="C143" s="20" t="s">
        <v>60</v>
      </c>
      <c r="D143" s="16" t="s">
        <v>118</v>
      </c>
      <c r="E143" s="21"/>
      <c r="F143" s="30"/>
      <c r="G143" s="58"/>
      <c r="H143" s="17"/>
    </row>
    <row r="144" spans="1:1018 1274:2042 2298:3066 3322:4090 4346:5114 5370:6138 6394:7162 7418:8186 8442:9210 9466:10234 10490:11258 11514:12282 12538:13306 13562:14330 14586:15354 15610:16122" s="24" customFormat="1" ht="30" customHeight="1" x14ac:dyDescent="0.2">
      <c r="A144" s="32" t="s">
        <v>119</v>
      </c>
      <c r="B144" s="25" t="s">
        <v>61</v>
      </c>
      <c r="C144" s="20" t="s">
        <v>120</v>
      </c>
      <c r="D144" s="16"/>
      <c r="E144" s="21" t="s">
        <v>27</v>
      </c>
      <c r="F144" s="30">
        <v>5</v>
      </c>
      <c r="G144" s="50"/>
      <c r="H144" s="17">
        <f t="shared" ref="H144" si="29">ROUND(G144*F144,2)</f>
        <v>0</v>
      </c>
      <c r="IP144" s="126"/>
      <c r="SL144" s="126"/>
      <c r="ACH144" s="126"/>
      <c r="AMD144" s="126"/>
      <c r="AVZ144" s="126"/>
      <c r="BFV144" s="126"/>
      <c r="BPR144" s="126"/>
      <c r="BZN144" s="126"/>
      <c r="CJJ144" s="126"/>
      <c r="CTF144" s="126"/>
      <c r="DDB144" s="126"/>
      <c r="DMX144" s="126"/>
      <c r="DWT144" s="126"/>
      <c r="EGP144" s="126"/>
      <c r="EQL144" s="126"/>
      <c r="FAH144" s="126"/>
      <c r="FKD144" s="126"/>
      <c r="FTZ144" s="126"/>
      <c r="GDV144" s="126"/>
      <c r="GNR144" s="126"/>
      <c r="GXN144" s="126"/>
      <c r="HHJ144" s="126"/>
      <c r="HRF144" s="126"/>
      <c r="IBB144" s="126"/>
      <c r="IKX144" s="126"/>
      <c r="IUT144" s="126"/>
      <c r="JEP144" s="126"/>
      <c r="JOL144" s="126"/>
      <c r="JYH144" s="126"/>
      <c r="KID144" s="126"/>
      <c r="KRZ144" s="126"/>
      <c r="LBV144" s="126"/>
      <c r="LLR144" s="126"/>
      <c r="LVN144" s="126"/>
      <c r="MFJ144" s="126"/>
      <c r="MPF144" s="126"/>
      <c r="MZB144" s="126"/>
      <c r="NIX144" s="126"/>
      <c r="NST144" s="126"/>
      <c r="OCP144" s="126"/>
      <c r="OML144" s="126"/>
      <c r="OWH144" s="126"/>
      <c r="PGD144" s="126"/>
      <c r="PPZ144" s="126"/>
      <c r="PZV144" s="126"/>
      <c r="QJR144" s="126"/>
      <c r="QTN144" s="126"/>
      <c r="RDJ144" s="126"/>
      <c r="RNF144" s="126"/>
      <c r="RXB144" s="126"/>
      <c r="SGX144" s="126"/>
      <c r="SQT144" s="126"/>
      <c r="TAP144" s="126"/>
      <c r="TKL144" s="126"/>
      <c r="TUH144" s="126"/>
      <c r="UED144" s="126"/>
      <c r="UNZ144" s="126"/>
      <c r="UXV144" s="126"/>
      <c r="VHR144" s="126"/>
      <c r="VRN144" s="126"/>
      <c r="WBJ144" s="126"/>
      <c r="WLF144" s="126"/>
      <c r="WVB144" s="126"/>
    </row>
    <row r="145" spans="1:1018 1274:2042 2298:3066 3322:4090 4346:5114 5370:6138 6394:7162 7418:8186 8442:9210 9466:10234 10490:11258 11514:12282 12538:13306 13562:14330 14586:15354 15610:16122" s="24" customFormat="1" ht="30" customHeight="1" x14ac:dyDescent="0.2">
      <c r="A145" s="32" t="s">
        <v>122</v>
      </c>
      <c r="B145" s="19" t="s">
        <v>211</v>
      </c>
      <c r="C145" s="20" t="s">
        <v>123</v>
      </c>
      <c r="D145" s="16" t="s">
        <v>121</v>
      </c>
      <c r="E145" s="21"/>
      <c r="F145" s="30"/>
      <c r="G145" s="58"/>
      <c r="H145" s="17"/>
    </row>
    <row r="146" spans="1:1018 1274:2042 2298:3066 3322:4090 4346:5114 5370:6138 6394:7162 7418:8186 8442:9210 9466:10234 10490:11258 11514:12282 12538:13306 13562:14330 14586:15354 15610:16122" s="24" customFormat="1" ht="30" customHeight="1" x14ac:dyDescent="0.2">
      <c r="A146" s="32" t="s">
        <v>124</v>
      </c>
      <c r="B146" s="23" t="s">
        <v>28</v>
      </c>
      <c r="C146" s="20" t="s">
        <v>188</v>
      </c>
      <c r="D146" s="16" t="s">
        <v>76</v>
      </c>
      <c r="E146" s="21" t="s">
        <v>37</v>
      </c>
      <c r="F146" s="30">
        <v>8</v>
      </c>
      <c r="G146" s="50"/>
      <c r="H146" s="17">
        <f>ROUND(G146*F146,2)</f>
        <v>0</v>
      </c>
      <c r="IP146" s="126"/>
      <c r="SL146" s="126"/>
      <c r="ACH146" s="126"/>
      <c r="AMD146" s="126"/>
      <c r="AVZ146" s="126"/>
      <c r="BFV146" s="126"/>
      <c r="BPR146" s="126"/>
      <c r="BZN146" s="126"/>
      <c r="CJJ146" s="126"/>
      <c r="CTF146" s="126"/>
      <c r="DDB146" s="126"/>
      <c r="DMX146" s="126"/>
      <c r="DWT146" s="126"/>
      <c r="EGP146" s="126"/>
      <c r="EQL146" s="126"/>
      <c r="FAH146" s="126"/>
      <c r="FKD146" s="126"/>
      <c r="FTZ146" s="126"/>
      <c r="GDV146" s="126"/>
      <c r="GNR146" s="126"/>
      <c r="GXN146" s="126"/>
      <c r="HHJ146" s="126"/>
      <c r="HRF146" s="126"/>
      <c r="IBB146" s="126"/>
      <c r="IKX146" s="126"/>
      <c r="IUT146" s="126"/>
      <c r="JEP146" s="126"/>
      <c r="JOL146" s="126"/>
      <c r="JYH146" s="126"/>
      <c r="KID146" s="126"/>
      <c r="KRZ146" s="126"/>
      <c r="LBV146" s="126"/>
      <c r="LLR146" s="126"/>
      <c r="LVN146" s="126"/>
      <c r="MFJ146" s="126"/>
      <c r="MPF146" s="126"/>
      <c r="MZB146" s="126"/>
      <c r="NIX146" s="126"/>
      <c r="NST146" s="126"/>
      <c r="OCP146" s="126"/>
      <c r="OML146" s="126"/>
      <c r="OWH146" s="126"/>
      <c r="PGD146" s="126"/>
      <c r="PPZ146" s="126"/>
      <c r="PZV146" s="126"/>
      <c r="QJR146" s="126"/>
      <c r="QTN146" s="126"/>
      <c r="RDJ146" s="126"/>
      <c r="RNF146" s="126"/>
      <c r="RXB146" s="126"/>
      <c r="SGX146" s="126"/>
      <c r="SQT146" s="126"/>
      <c r="TAP146" s="126"/>
      <c r="TKL146" s="126"/>
      <c r="TUH146" s="126"/>
      <c r="UED146" s="126"/>
      <c r="UNZ146" s="126"/>
      <c r="UXV146" s="126"/>
      <c r="VHR146" s="126"/>
      <c r="VRN146" s="126"/>
      <c r="WBJ146" s="126"/>
      <c r="WLF146" s="126"/>
      <c r="WVB146" s="126"/>
    </row>
    <row r="147" spans="1:1018 1274:2042 2298:3066 3322:4090 4346:5114 5370:6138 6394:7162 7418:8186 8442:9210 9466:10234 10490:11258 11514:12282 12538:13306 13562:14330 14586:15354 15610:16122" s="24" customFormat="1" ht="30" customHeight="1" x14ac:dyDescent="0.2">
      <c r="A147" s="32" t="s">
        <v>125</v>
      </c>
      <c r="B147" s="23" t="s">
        <v>34</v>
      </c>
      <c r="C147" s="20" t="s">
        <v>126</v>
      </c>
      <c r="D147" s="16" t="s">
        <v>65</v>
      </c>
      <c r="E147" s="21" t="s">
        <v>37</v>
      </c>
      <c r="F147" s="30">
        <v>10</v>
      </c>
      <c r="G147" s="50"/>
      <c r="H147" s="17">
        <f>ROUND(G147*F147,2)</f>
        <v>0</v>
      </c>
      <c r="IP147" s="126"/>
      <c r="SL147" s="126"/>
      <c r="ACH147" s="126"/>
      <c r="AMD147" s="126"/>
      <c r="AVZ147" s="126"/>
      <c r="BFV147" s="126"/>
      <c r="BPR147" s="126"/>
      <c r="BZN147" s="126"/>
      <c r="CJJ147" s="126"/>
      <c r="CTF147" s="126"/>
      <c r="DDB147" s="126"/>
      <c r="DMX147" s="126"/>
      <c r="DWT147" s="126"/>
      <c r="EGP147" s="126"/>
      <c r="EQL147" s="126"/>
      <c r="FAH147" s="126"/>
      <c r="FKD147" s="126"/>
      <c r="FTZ147" s="126"/>
      <c r="GDV147" s="126"/>
      <c r="GNR147" s="126"/>
      <c r="GXN147" s="126"/>
      <c r="HHJ147" s="126"/>
      <c r="HRF147" s="126"/>
      <c r="IBB147" s="126"/>
      <c r="IKX147" s="126"/>
      <c r="IUT147" s="126"/>
      <c r="JEP147" s="126"/>
      <c r="JOL147" s="126"/>
      <c r="JYH147" s="126"/>
      <c r="KID147" s="126"/>
      <c r="KRZ147" s="126"/>
      <c r="LBV147" s="126"/>
      <c r="LLR147" s="126"/>
      <c r="LVN147" s="126"/>
      <c r="MFJ147" s="126"/>
      <c r="MPF147" s="126"/>
      <c r="MZB147" s="126"/>
      <c r="NIX147" s="126"/>
      <c r="NST147" s="126"/>
      <c r="OCP147" s="126"/>
      <c r="OML147" s="126"/>
      <c r="OWH147" s="126"/>
      <c r="PGD147" s="126"/>
      <c r="PPZ147" s="126"/>
      <c r="PZV147" s="126"/>
      <c r="QJR147" s="126"/>
      <c r="QTN147" s="126"/>
      <c r="RDJ147" s="126"/>
      <c r="RNF147" s="126"/>
      <c r="RXB147" s="126"/>
      <c r="SGX147" s="126"/>
      <c r="SQT147" s="126"/>
      <c r="TAP147" s="126"/>
      <c r="TKL147" s="126"/>
      <c r="TUH147" s="126"/>
      <c r="UED147" s="126"/>
      <c r="UNZ147" s="126"/>
      <c r="UXV147" s="126"/>
      <c r="VHR147" s="126"/>
      <c r="VRN147" s="126"/>
      <c r="WBJ147" s="126"/>
      <c r="WLF147" s="126"/>
      <c r="WVB147" s="126"/>
    </row>
    <row r="148" spans="1:1018 1274:2042 2298:3066 3322:4090 4346:5114 5370:6138 6394:7162 7418:8186 8442:9210 9466:10234 10490:11258 11514:12282 12538:13306 13562:14330 14586:15354 15610:16122" s="24" customFormat="1" ht="30" customHeight="1" x14ac:dyDescent="0.2">
      <c r="A148" s="32" t="s">
        <v>210</v>
      </c>
      <c r="B148" s="23" t="s">
        <v>38</v>
      </c>
      <c r="C148" s="20" t="s">
        <v>66</v>
      </c>
      <c r="D148" s="16" t="s">
        <v>189</v>
      </c>
      <c r="E148" s="21" t="s">
        <v>37</v>
      </c>
      <c r="F148" s="30">
        <v>42</v>
      </c>
      <c r="G148" s="50"/>
      <c r="H148" s="17">
        <f t="shared" ref="H148:H149" si="30">ROUND(G148*F148,2)</f>
        <v>0</v>
      </c>
      <c r="IP148" s="126"/>
      <c r="SL148" s="126"/>
      <c r="ACH148" s="126"/>
      <c r="AMD148" s="126"/>
      <c r="AVZ148" s="126"/>
      <c r="BFV148" s="126"/>
      <c r="BPR148" s="126"/>
      <c r="BZN148" s="126"/>
      <c r="CJJ148" s="126"/>
      <c r="CTF148" s="126"/>
      <c r="DDB148" s="126"/>
      <c r="DMX148" s="126"/>
      <c r="DWT148" s="126"/>
      <c r="EGP148" s="126"/>
      <c r="EQL148" s="126"/>
      <c r="FAH148" s="126"/>
      <c r="FKD148" s="126"/>
      <c r="FTZ148" s="126"/>
      <c r="GDV148" s="126"/>
      <c r="GNR148" s="126"/>
      <c r="GXN148" s="126"/>
      <c r="HHJ148" s="126"/>
      <c r="HRF148" s="126"/>
      <c r="IBB148" s="126"/>
      <c r="IKX148" s="126"/>
      <c r="IUT148" s="126"/>
      <c r="JEP148" s="126"/>
      <c r="JOL148" s="126"/>
      <c r="JYH148" s="126"/>
      <c r="KID148" s="126"/>
      <c r="KRZ148" s="126"/>
      <c r="LBV148" s="126"/>
      <c r="LLR148" s="126"/>
      <c r="LVN148" s="126"/>
      <c r="MFJ148" s="126"/>
      <c r="MPF148" s="126"/>
      <c r="MZB148" s="126"/>
      <c r="NIX148" s="126"/>
      <c r="NST148" s="126"/>
      <c r="OCP148" s="126"/>
      <c r="OML148" s="126"/>
      <c r="OWH148" s="126"/>
      <c r="PGD148" s="126"/>
      <c r="PPZ148" s="126"/>
      <c r="PZV148" s="126"/>
      <c r="QJR148" s="126"/>
      <c r="QTN148" s="126"/>
      <c r="RDJ148" s="126"/>
      <c r="RNF148" s="126"/>
      <c r="RXB148" s="126"/>
      <c r="SGX148" s="126"/>
      <c r="SQT148" s="126"/>
      <c r="TAP148" s="126"/>
      <c r="TKL148" s="126"/>
      <c r="TUH148" s="126"/>
      <c r="UED148" s="126"/>
      <c r="UNZ148" s="126"/>
      <c r="UXV148" s="126"/>
      <c r="VHR148" s="126"/>
      <c r="VRN148" s="126"/>
      <c r="WBJ148" s="126"/>
      <c r="WLF148" s="126"/>
      <c r="WVB148" s="126"/>
    </row>
    <row r="149" spans="1:1018 1274:2042 2298:3066 3322:4090 4346:5114 5370:6138 6394:7162 7418:8186 8442:9210 9466:10234 10490:11258 11514:12282 12538:13306 13562:14330 14586:15354 15610:16122" s="24" customFormat="1" ht="37.5" customHeight="1" x14ac:dyDescent="0.2">
      <c r="A149" s="32" t="s">
        <v>127</v>
      </c>
      <c r="B149" s="19" t="s">
        <v>206</v>
      </c>
      <c r="C149" s="20" t="s">
        <v>128</v>
      </c>
      <c r="D149" s="16" t="s">
        <v>129</v>
      </c>
      <c r="E149" s="21" t="s">
        <v>27</v>
      </c>
      <c r="F149" s="30">
        <v>3</v>
      </c>
      <c r="G149" s="50"/>
      <c r="H149" s="17">
        <f t="shared" si="30"/>
        <v>0</v>
      </c>
      <c r="IP149" s="126"/>
      <c r="SL149" s="126"/>
      <c r="ACH149" s="126"/>
      <c r="AMD149" s="126"/>
      <c r="AVZ149" s="126"/>
      <c r="BFV149" s="126"/>
      <c r="BPR149" s="126"/>
      <c r="BZN149" s="126"/>
      <c r="CJJ149" s="126"/>
      <c r="CTF149" s="126"/>
      <c r="DDB149" s="126"/>
      <c r="DMX149" s="126"/>
      <c r="DWT149" s="126"/>
      <c r="EGP149" s="126"/>
      <c r="EQL149" s="126"/>
      <c r="FAH149" s="126"/>
      <c r="FKD149" s="126"/>
      <c r="FTZ149" s="126"/>
      <c r="GDV149" s="126"/>
      <c r="GNR149" s="126"/>
      <c r="GXN149" s="126"/>
      <c r="HHJ149" s="126"/>
      <c r="HRF149" s="126"/>
      <c r="IBB149" s="126"/>
      <c r="IKX149" s="126"/>
      <c r="IUT149" s="126"/>
      <c r="JEP149" s="126"/>
      <c r="JOL149" s="126"/>
      <c r="JYH149" s="126"/>
      <c r="KID149" s="126"/>
      <c r="KRZ149" s="126"/>
      <c r="LBV149" s="126"/>
      <c r="LLR149" s="126"/>
      <c r="LVN149" s="126"/>
      <c r="MFJ149" s="126"/>
      <c r="MPF149" s="126"/>
      <c r="MZB149" s="126"/>
      <c r="NIX149" s="126"/>
      <c r="NST149" s="126"/>
      <c r="OCP149" s="126"/>
      <c r="OML149" s="126"/>
      <c r="OWH149" s="126"/>
      <c r="PGD149" s="126"/>
      <c r="PPZ149" s="126"/>
      <c r="PZV149" s="126"/>
      <c r="QJR149" s="126"/>
      <c r="QTN149" s="126"/>
      <c r="RDJ149" s="126"/>
      <c r="RNF149" s="126"/>
      <c r="RXB149" s="126"/>
      <c r="SGX149" s="126"/>
      <c r="SQT149" s="126"/>
      <c r="TAP149" s="126"/>
      <c r="TKL149" s="126"/>
      <c r="TUH149" s="126"/>
      <c r="UED149" s="126"/>
      <c r="UNZ149" s="126"/>
      <c r="UXV149" s="126"/>
      <c r="VHR149" s="126"/>
      <c r="VRN149" s="126"/>
      <c r="WBJ149" s="126"/>
      <c r="WLF149" s="126"/>
      <c r="WVB149" s="126"/>
    </row>
    <row r="150" spans="1:1018 1274:2042 2298:3066 3322:4090 4346:5114 5370:6138 6394:7162 7418:8186 8442:9210 9466:10234 10490:11258 11514:12282 12538:13306 13562:14330 14586:15354 15610:16122" s="24" customFormat="1" ht="30" customHeight="1" x14ac:dyDescent="0.2">
      <c r="A150" s="32" t="s">
        <v>99</v>
      </c>
      <c r="B150" s="19" t="s">
        <v>208</v>
      </c>
      <c r="C150" s="20" t="s">
        <v>100</v>
      </c>
      <c r="D150" s="16" t="s">
        <v>190</v>
      </c>
      <c r="E150" s="21" t="s">
        <v>27</v>
      </c>
      <c r="F150" s="30">
        <v>15</v>
      </c>
      <c r="G150" s="50"/>
      <c r="H150" s="17">
        <f>ROUND(G150*F150,2)</f>
        <v>0</v>
      </c>
      <c r="IP150" s="126"/>
      <c r="SL150" s="126"/>
      <c r="ACH150" s="126"/>
      <c r="AMD150" s="126"/>
      <c r="AVZ150" s="126"/>
      <c r="BFV150" s="126"/>
      <c r="BPR150" s="126"/>
      <c r="BZN150" s="126"/>
      <c r="CJJ150" s="126"/>
      <c r="CTF150" s="126"/>
      <c r="DDB150" s="126"/>
      <c r="DMX150" s="126"/>
      <c r="DWT150" s="126"/>
      <c r="EGP150" s="126"/>
      <c r="EQL150" s="126"/>
      <c r="FAH150" s="126"/>
      <c r="FKD150" s="126"/>
      <c r="FTZ150" s="126"/>
      <c r="GDV150" s="126"/>
      <c r="GNR150" s="126"/>
      <c r="GXN150" s="126"/>
      <c r="HHJ150" s="126"/>
      <c r="HRF150" s="126"/>
      <c r="IBB150" s="126"/>
      <c r="IKX150" s="126"/>
      <c r="IUT150" s="126"/>
      <c r="JEP150" s="126"/>
      <c r="JOL150" s="126"/>
      <c r="JYH150" s="126"/>
      <c r="KID150" s="126"/>
      <c r="KRZ150" s="126"/>
      <c r="LBV150" s="126"/>
      <c r="LLR150" s="126"/>
      <c r="LVN150" s="126"/>
      <c r="MFJ150" s="126"/>
      <c r="MPF150" s="126"/>
      <c r="MZB150" s="126"/>
      <c r="NIX150" s="126"/>
      <c r="NST150" s="126"/>
      <c r="OCP150" s="126"/>
      <c r="OML150" s="126"/>
      <c r="OWH150" s="126"/>
      <c r="PGD150" s="126"/>
      <c r="PPZ150" s="126"/>
      <c r="PZV150" s="126"/>
      <c r="QJR150" s="126"/>
      <c r="QTN150" s="126"/>
      <c r="RDJ150" s="126"/>
      <c r="RNF150" s="126"/>
      <c r="RXB150" s="126"/>
      <c r="SGX150" s="126"/>
      <c r="SQT150" s="126"/>
      <c r="TAP150" s="126"/>
      <c r="TKL150" s="126"/>
      <c r="TUH150" s="126"/>
      <c r="UED150" s="126"/>
      <c r="UNZ150" s="126"/>
      <c r="UXV150" s="126"/>
      <c r="VHR150" s="126"/>
      <c r="VRN150" s="126"/>
      <c r="WBJ150" s="126"/>
      <c r="WLF150" s="126"/>
      <c r="WVB150" s="126"/>
    </row>
    <row r="151" spans="1:1018 1274:2042 2298:3066 3322:4090 4346:5114 5370:6138 6394:7162 7418:8186 8442:9210 9466:10234 10490:11258 11514:12282 12538:13306 13562:14330 14586:15354 15610:16122" s="24" customFormat="1" ht="30" customHeight="1" x14ac:dyDescent="0.2">
      <c r="A151" s="32" t="s">
        <v>71</v>
      </c>
      <c r="B151" s="19" t="s">
        <v>209</v>
      </c>
      <c r="C151" s="20" t="s">
        <v>73</v>
      </c>
      <c r="D151" s="16" t="s">
        <v>101</v>
      </c>
      <c r="E151" s="21" t="s">
        <v>33</v>
      </c>
      <c r="F151" s="22">
        <v>12</v>
      </c>
      <c r="G151" s="50"/>
      <c r="H151" s="17">
        <f>ROUND(G151*F151,2)</f>
        <v>0</v>
      </c>
      <c r="IP151" s="126"/>
      <c r="SL151" s="126"/>
      <c r="ACH151" s="126"/>
      <c r="AMD151" s="126"/>
      <c r="AVZ151" s="126"/>
      <c r="BFV151" s="126"/>
      <c r="BPR151" s="126"/>
      <c r="BZN151" s="126"/>
      <c r="CJJ151" s="126"/>
      <c r="CTF151" s="126"/>
      <c r="DDB151" s="126"/>
      <c r="DMX151" s="126"/>
      <c r="DWT151" s="126"/>
      <c r="EGP151" s="126"/>
      <c r="EQL151" s="126"/>
      <c r="FAH151" s="126"/>
      <c r="FKD151" s="126"/>
      <c r="FTZ151" s="126"/>
      <c r="GDV151" s="126"/>
      <c r="GNR151" s="126"/>
      <c r="GXN151" s="126"/>
      <c r="HHJ151" s="126"/>
      <c r="HRF151" s="126"/>
      <c r="IBB151" s="126"/>
      <c r="IKX151" s="126"/>
      <c r="IUT151" s="126"/>
      <c r="JEP151" s="126"/>
      <c r="JOL151" s="126"/>
      <c r="JYH151" s="126"/>
      <c r="KID151" s="126"/>
      <c r="KRZ151" s="126"/>
      <c r="LBV151" s="126"/>
      <c r="LLR151" s="126"/>
      <c r="LVN151" s="126"/>
      <c r="MFJ151" s="126"/>
      <c r="MPF151" s="126"/>
      <c r="MZB151" s="126"/>
      <c r="NIX151" s="126"/>
      <c r="NST151" s="126"/>
      <c r="OCP151" s="126"/>
      <c r="OML151" s="126"/>
      <c r="OWH151" s="126"/>
      <c r="PGD151" s="126"/>
      <c r="PPZ151" s="126"/>
      <c r="PZV151" s="126"/>
      <c r="QJR151" s="126"/>
      <c r="QTN151" s="126"/>
      <c r="RDJ151" s="126"/>
      <c r="RNF151" s="126"/>
      <c r="RXB151" s="126"/>
      <c r="SGX151" s="126"/>
      <c r="SQT151" s="126"/>
      <c r="TAP151" s="126"/>
      <c r="TKL151" s="126"/>
      <c r="TUH151" s="126"/>
      <c r="UED151" s="126"/>
      <c r="UNZ151" s="126"/>
      <c r="UXV151" s="126"/>
      <c r="VHR151" s="126"/>
      <c r="VRN151" s="126"/>
      <c r="WBJ151" s="126"/>
      <c r="WLF151" s="126"/>
      <c r="WVB151" s="126"/>
    </row>
    <row r="152" spans="1:1018 1274:2042 2298:3066 3322:4090 4346:5114 5370:6138 6394:7162 7418:8186 8442:9210 9466:10234 10490:11258 11514:12282 12538:13306 13562:14330 14586:15354 15610:16122" ht="36" customHeight="1" x14ac:dyDescent="0.2">
      <c r="A152" s="2"/>
      <c r="B152" s="45"/>
      <c r="C152" s="46" t="s">
        <v>19</v>
      </c>
      <c r="D152" s="47"/>
      <c r="E152" s="48"/>
      <c r="F152" s="48"/>
      <c r="G152" s="49"/>
      <c r="H152" s="53"/>
    </row>
    <row r="153" spans="1:1018 1274:2042 2298:3066 3322:4090 4346:5114 5370:6138 6394:7162 7418:8186 8442:9210 9466:10234 10490:11258 11514:12282 12538:13306 13562:14330 14586:15354 15610:16122" s="24" customFormat="1" ht="30" customHeight="1" x14ac:dyDescent="0.2">
      <c r="A153" s="18"/>
      <c r="B153" s="19" t="s">
        <v>207</v>
      </c>
      <c r="C153" s="20" t="s">
        <v>103</v>
      </c>
      <c r="D153" s="16" t="s">
        <v>129</v>
      </c>
      <c r="E153" s="21"/>
      <c r="F153" s="22"/>
      <c r="G153" s="17"/>
      <c r="H153" s="53"/>
      <c r="IP153" s="126"/>
      <c r="SL153" s="126"/>
      <c r="ACH153" s="126"/>
      <c r="AMD153" s="126"/>
      <c r="AVZ153" s="126"/>
      <c r="BFV153" s="126"/>
      <c r="BPR153" s="126"/>
      <c r="BZN153" s="126"/>
      <c r="CJJ153" s="126"/>
      <c r="CTF153" s="126"/>
      <c r="DDB153" s="126"/>
      <c r="DMX153" s="126"/>
      <c r="DWT153" s="126"/>
      <c r="EGP153" s="126"/>
      <c r="EQL153" s="126"/>
      <c r="FAH153" s="126"/>
      <c r="FKD153" s="126"/>
      <c r="FTZ153" s="126"/>
      <c r="GDV153" s="126"/>
      <c r="GNR153" s="126"/>
      <c r="GXN153" s="126"/>
      <c r="HHJ153" s="126"/>
      <c r="HRF153" s="126"/>
      <c r="IBB153" s="126"/>
      <c r="IKX153" s="126"/>
      <c r="IUT153" s="126"/>
      <c r="JEP153" s="126"/>
      <c r="JOL153" s="126"/>
      <c r="JYH153" s="126"/>
      <c r="KID153" s="126"/>
      <c r="KRZ153" s="126"/>
      <c r="LBV153" s="126"/>
      <c r="LLR153" s="126"/>
      <c r="LVN153" s="126"/>
      <c r="MFJ153" s="126"/>
      <c r="MPF153" s="126"/>
      <c r="MZB153" s="126"/>
      <c r="NIX153" s="126"/>
      <c r="NST153" s="126"/>
      <c r="OCP153" s="126"/>
      <c r="OML153" s="126"/>
      <c r="OWH153" s="126"/>
      <c r="PGD153" s="126"/>
      <c r="PPZ153" s="126"/>
      <c r="PZV153" s="126"/>
      <c r="QJR153" s="126"/>
      <c r="QTN153" s="126"/>
      <c r="RDJ153" s="126"/>
      <c r="RNF153" s="126"/>
      <c r="RXB153" s="126"/>
      <c r="SGX153" s="126"/>
      <c r="SQT153" s="126"/>
      <c r="TAP153" s="126"/>
      <c r="TKL153" s="126"/>
      <c r="TUH153" s="126"/>
      <c r="UED153" s="126"/>
      <c r="UNZ153" s="126"/>
      <c r="UXV153" s="126"/>
      <c r="VHR153" s="126"/>
      <c r="VRN153" s="126"/>
      <c r="WBJ153" s="126"/>
      <c r="WLF153" s="126"/>
      <c r="WVB153" s="126"/>
    </row>
    <row r="154" spans="1:1018 1274:2042 2298:3066 3322:4090 4346:5114 5370:6138 6394:7162 7418:8186 8442:9210 9466:10234 10490:11258 11514:12282 12538:13306 13562:14330 14586:15354 15610:16122" s="24" customFormat="1" ht="30" customHeight="1" x14ac:dyDescent="0.2">
      <c r="A154" s="41"/>
      <c r="B154" s="43" t="s">
        <v>28</v>
      </c>
      <c r="C154" s="20" t="s">
        <v>203</v>
      </c>
      <c r="D154" s="16" t="s">
        <v>221</v>
      </c>
      <c r="E154" s="21" t="s">
        <v>27</v>
      </c>
      <c r="F154" s="42">
        <v>4</v>
      </c>
      <c r="G154" s="50"/>
      <c r="H154" s="17">
        <f t="shared" ref="H154" si="31">ROUND(G154*F154,2)</f>
        <v>0</v>
      </c>
      <c r="IP154" s="126"/>
      <c r="SL154" s="126"/>
      <c r="ACH154" s="126"/>
      <c r="AMD154" s="126"/>
      <c r="AVZ154" s="126"/>
      <c r="BFV154" s="126"/>
      <c r="BPR154" s="126"/>
      <c r="BZN154" s="126"/>
      <c r="CJJ154" s="126"/>
      <c r="CTF154" s="126"/>
      <c r="DDB154" s="126"/>
      <c r="DMX154" s="126"/>
      <c r="DWT154" s="126"/>
      <c r="EGP154" s="126"/>
      <c r="EQL154" s="126"/>
      <c r="FAH154" s="126"/>
      <c r="FKD154" s="126"/>
      <c r="FTZ154" s="126"/>
      <c r="GDV154" s="126"/>
      <c r="GNR154" s="126"/>
      <c r="GXN154" s="126"/>
      <c r="HHJ154" s="126"/>
      <c r="HRF154" s="126"/>
      <c r="IBB154" s="126"/>
      <c r="IKX154" s="126"/>
      <c r="IUT154" s="126"/>
      <c r="JEP154" s="126"/>
      <c r="JOL154" s="126"/>
      <c r="JYH154" s="126"/>
      <c r="KID154" s="126"/>
      <c r="KRZ154" s="126"/>
      <c r="LBV154" s="126"/>
      <c r="LLR154" s="126"/>
      <c r="LVN154" s="126"/>
      <c r="MFJ154" s="126"/>
      <c r="MPF154" s="126"/>
      <c r="MZB154" s="126"/>
      <c r="NIX154" s="126"/>
      <c r="NST154" s="126"/>
      <c r="OCP154" s="126"/>
      <c r="OML154" s="126"/>
      <c r="OWH154" s="126"/>
      <c r="PGD154" s="126"/>
      <c r="PPZ154" s="126"/>
      <c r="PZV154" s="126"/>
      <c r="QJR154" s="126"/>
      <c r="QTN154" s="126"/>
      <c r="RDJ154" s="126"/>
      <c r="RNF154" s="126"/>
      <c r="RXB154" s="126"/>
      <c r="SGX154" s="126"/>
      <c r="SQT154" s="126"/>
      <c r="TAP154" s="126"/>
      <c r="TKL154" s="126"/>
      <c r="TUH154" s="126"/>
      <c r="UED154" s="126"/>
      <c r="UNZ154" s="126"/>
      <c r="UXV154" s="126"/>
      <c r="VHR154" s="126"/>
      <c r="VRN154" s="126"/>
      <c r="WBJ154" s="126"/>
      <c r="WLF154" s="126"/>
      <c r="WVB154" s="126"/>
    </row>
    <row r="155" spans="1:1018 1274:2042 2298:3066 3322:4090 4346:5114 5370:6138 6394:7162 7418:8186 8442:9210 9466:10234 10490:11258 11514:12282 12538:13306 13562:14330 14586:15354 15610:16122" ht="36" customHeight="1" x14ac:dyDescent="0.2">
      <c r="A155" s="2"/>
      <c r="B155" s="51"/>
      <c r="C155" s="46" t="s">
        <v>20</v>
      </c>
      <c r="D155" s="47"/>
      <c r="E155" s="52"/>
      <c r="F155" s="48"/>
      <c r="G155" s="49"/>
      <c r="H155" s="53"/>
    </row>
    <row r="156" spans="1:1018 1274:2042 2298:3066 3322:4090 4346:5114 5370:6138 6394:7162 7418:8186 8442:9210 9466:10234 10490:11258 11514:12282 12538:13306 13562:14330 14586:15354 15610:16122" s="31" customFormat="1" ht="30" customHeight="1" x14ac:dyDescent="0.2">
      <c r="A156" s="18" t="s">
        <v>44</v>
      </c>
      <c r="B156" s="19" t="s">
        <v>212</v>
      </c>
      <c r="C156" s="20" t="s">
        <v>47</v>
      </c>
      <c r="D156" s="28" t="s">
        <v>132</v>
      </c>
      <c r="E156" s="21" t="s">
        <v>33</v>
      </c>
      <c r="F156" s="22">
        <v>3</v>
      </c>
      <c r="G156" s="50"/>
      <c r="H156" s="17">
        <f t="shared" ref="H156" si="32">ROUND(G156*F156,2)</f>
        <v>0</v>
      </c>
      <c r="IP156" s="127"/>
      <c r="SL156" s="127"/>
      <c r="ACH156" s="127"/>
      <c r="AMD156" s="127"/>
      <c r="AVZ156" s="127"/>
      <c r="BFV156" s="127"/>
      <c r="BPR156" s="127"/>
      <c r="BZN156" s="127"/>
      <c r="CJJ156" s="127"/>
      <c r="CTF156" s="127"/>
      <c r="DDB156" s="127"/>
      <c r="DMX156" s="127"/>
      <c r="DWT156" s="127"/>
      <c r="EGP156" s="127"/>
      <c r="EQL156" s="127"/>
      <c r="FAH156" s="127"/>
      <c r="FKD156" s="127"/>
      <c r="FTZ156" s="127"/>
      <c r="GDV156" s="127"/>
      <c r="GNR156" s="127"/>
      <c r="GXN156" s="127"/>
      <c r="HHJ156" s="127"/>
      <c r="HRF156" s="127"/>
      <c r="IBB156" s="127"/>
      <c r="IKX156" s="127"/>
      <c r="IUT156" s="127"/>
      <c r="JEP156" s="127"/>
      <c r="JOL156" s="127"/>
      <c r="JYH156" s="127"/>
      <c r="KID156" s="127"/>
      <c r="KRZ156" s="127"/>
      <c r="LBV156" s="127"/>
      <c r="LLR156" s="127"/>
      <c r="LVN156" s="127"/>
      <c r="MFJ156" s="127"/>
      <c r="MPF156" s="127"/>
      <c r="MZB156" s="127"/>
      <c r="NIX156" s="127"/>
      <c r="NST156" s="127"/>
      <c r="OCP156" s="127"/>
      <c r="OML156" s="127"/>
      <c r="OWH156" s="127"/>
      <c r="PGD156" s="127"/>
      <c r="PPZ156" s="127"/>
      <c r="PZV156" s="127"/>
      <c r="QJR156" s="127"/>
      <c r="QTN156" s="127"/>
      <c r="RDJ156" s="127"/>
      <c r="RNF156" s="127"/>
      <c r="RXB156" s="127"/>
      <c r="SGX156" s="127"/>
      <c r="SQT156" s="127"/>
      <c r="TAP156" s="127"/>
      <c r="TKL156" s="127"/>
      <c r="TUH156" s="127"/>
      <c r="UED156" s="127"/>
      <c r="UNZ156" s="127"/>
      <c r="UXV156" s="127"/>
      <c r="VHR156" s="127"/>
      <c r="VRN156" s="127"/>
      <c r="WBJ156" s="127"/>
      <c r="WLF156" s="127"/>
      <c r="WVB156" s="127"/>
    </row>
    <row r="157" spans="1:1018 1274:2042 2298:3066 3322:4090 4346:5114 5370:6138 6394:7162 7418:8186 8442:9210 9466:10234 10490:11258 11514:12282 12538:13306 13562:14330 14586:15354 15610:16122" ht="36" customHeight="1" x14ac:dyDescent="0.2">
      <c r="A157" s="2"/>
      <c r="B157" s="86"/>
      <c r="C157" s="46" t="s">
        <v>21</v>
      </c>
      <c r="D157" s="47"/>
      <c r="E157" s="88"/>
      <c r="F157" s="47"/>
      <c r="G157" s="49"/>
      <c r="H157" s="53"/>
    </row>
    <row r="158" spans="1:1018 1274:2042 2298:3066 3322:4090 4346:5114 5370:6138 6394:7162 7418:8186 8442:9210 9466:10234 10490:11258 11514:12282 12538:13306 13562:14330 14586:15354 15610:16122" s="31" customFormat="1" ht="30" customHeight="1" x14ac:dyDescent="0.2">
      <c r="A158" s="32" t="s">
        <v>41</v>
      </c>
      <c r="B158" s="19" t="s">
        <v>226</v>
      </c>
      <c r="C158" s="20" t="s">
        <v>42</v>
      </c>
      <c r="D158" s="16" t="s">
        <v>86</v>
      </c>
      <c r="E158" s="21"/>
      <c r="F158" s="30"/>
      <c r="G158" s="58"/>
      <c r="H158" s="17"/>
    </row>
    <row r="159" spans="1:1018 1274:2042 2298:3066 3322:4090 4346:5114 5370:6138 6394:7162 7418:8186 8442:9210 9466:10234 10490:11258 11514:12282 12538:13306 13562:14330 14586:15354 15610:16122" s="24" customFormat="1" ht="30" customHeight="1" x14ac:dyDescent="0.2">
      <c r="A159" s="32" t="s">
        <v>87</v>
      </c>
      <c r="B159" s="23" t="s">
        <v>28</v>
      </c>
      <c r="C159" s="20" t="s">
        <v>88</v>
      </c>
      <c r="D159" s="16"/>
      <c r="E159" s="21" t="s">
        <v>27</v>
      </c>
      <c r="F159" s="30">
        <v>21</v>
      </c>
      <c r="G159" s="50"/>
      <c r="H159" s="17">
        <f>ROUND(G159*F159,2)</f>
        <v>0</v>
      </c>
      <c r="IP159" s="126"/>
      <c r="SL159" s="126"/>
      <c r="ACH159" s="126"/>
      <c r="AMD159" s="126"/>
      <c r="AVZ159" s="126"/>
      <c r="BFV159" s="126"/>
      <c r="BPR159" s="126"/>
      <c r="BZN159" s="126"/>
      <c r="CJJ159" s="126"/>
      <c r="CTF159" s="126"/>
      <c r="DDB159" s="126"/>
      <c r="DMX159" s="126"/>
      <c r="DWT159" s="126"/>
      <c r="EGP159" s="126"/>
      <c r="EQL159" s="126"/>
      <c r="FAH159" s="126"/>
      <c r="FKD159" s="126"/>
      <c r="FTZ159" s="126"/>
      <c r="GDV159" s="126"/>
      <c r="GNR159" s="126"/>
      <c r="GXN159" s="126"/>
      <c r="HHJ159" s="126"/>
      <c r="HRF159" s="126"/>
      <c r="IBB159" s="126"/>
      <c r="IKX159" s="126"/>
      <c r="IUT159" s="126"/>
      <c r="JEP159" s="126"/>
      <c r="JOL159" s="126"/>
      <c r="JYH159" s="126"/>
      <c r="KID159" s="126"/>
      <c r="KRZ159" s="126"/>
      <c r="LBV159" s="126"/>
      <c r="LLR159" s="126"/>
      <c r="LVN159" s="126"/>
      <c r="MFJ159" s="126"/>
      <c r="MPF159" s="126"/>
      <c r="MZB159" s="126"/>
      <c r="NIX159" s="126"/>
      <c r="NST159" s="126"/>
      <c r="OCP159" s="126"/>
      <c r="OML159" s="126"/>
      <c r="OWH159" s="126"/>
      <c r="PGD159" s="126"/>
      <c r="PPZ159" s="126"/>
      <c r="PZV159" s="126"/>
      <c r="QJR159" s="126"/>
      <c r="QTN159" s="126"/>
      <c r="RDJ159" s="126"/>
      <c r="RNF159" s="126"/>
      <c r="RXB159" s="126"/>
      <c r="SGX159" s="126"/>
      <c r="SQT159" s="126"/>
      <c r="TAP159" s="126"/>
      <c r="TKL159" s="126"/>
      <c r="TUH159" s="126"/>
      <c r="UED159" s="126"/>
      <c r="UNZ159" s="126"/>
      <c r="UXV159" s="126"/>
      <c r="VHR159" s="126"/>
      <c r="VRN159" s="126"/>
      <c r="WBJ159" s="126"/>
      <c r="WLF159" s="126"/>
      <c r="WVB159" s="126"/>
    </row>
    <row r="160" spans="1:1018 1274:2042 2298:3066 3322:4090 4346:5114 5370:6138 6394:7162 7418:8186 8442:9210 9466:10234 10490:11258 11514:12282 12538:13306 13562:14330 14586:15354 15610:16122" s="11" customFormat="1" ht="30" customHeight="1" thickBot="1" x14ac:dyDescent="0.25">
      <c r="A160" s="12"/>
      <c r="B160" s="91" t="str">
        <f>B128</f>
        <v>D</v>
      </c>
      <c r="C160" s="132" t="str">
        <f>C128</f>
        <v>Detectable Warning Surface Tile Installation - Various Locations</v>
      </c>
      <c r="D160" s="133"/>
      <c r="E160" s="133"/>
      <c r="F160" s="134"/>
      <c r="G160" s="62" t="s">
        <v>16</v>
      </c>
      <c r="H160" s="62">
        <f>SUM(H128:H159)</f>
        <v>0</v>
      </c>
    </row>
    <row r="161" spans="1:8" s="11" customFormat="1" ht="30" customHeight="1" thickTop="1" x14ac:dyDescent="0.2">
      <c r="A161" s="10"/>
      <c r="B161" s="85" t="s">
        <v>15</v>
      </c>
      <c r="C161" s="137" t="s">
        <v>217</v>
      </c>
      <c r="D161" s="138"/>
      <c r="E161" s="138"/>
      <c r="F161" s="139"/>
      <c r="G161" s="61"/>
      <c r="H161" s="124"/>
    </row>
    <row r="162" spans="1:8" ht="36" customHeight="1" x14ac:dyDescent="0.2">
      <c r="A162" s="2"/>
      <c r="B162" s="86"/>
      <c r="C162" s="46" t="s">
        <v>22</v>
      </c>
      <c r="D162" s="47"/>
      <c r="E162" s="88"/>
      <c r="F162" s="47"/>
      <c r="G162" s="117"/>
      <c r="H162" s="53"/>
    </row>
    <row r="163" spans="1:8" ht="36" customHeight="1" x14ac:dyDescent="0.2">
      <c r="A163" s="2"/>
      <c r="B163" s="92" t="s">
        <v>178</v>
      </c>
      <c r="C163" s="118" t="s">
        <v>222</v>
      </c>
      <c r="D163" s="125" t="s">
        <v>102</v>
      </c>
      <c r="E163" s="93" t="s">
        <v>219</v>
      </c>
      <c r="F163" s="94">
        <v>2420</v>
      </c>
      <c r="G163" s="50"/>
      <c r="H163" s="17">
        <f>ROUND(G163*F163,2)</f>
        <v>0</v>
      </c>
    </row>
    <row r="164" spans="1:8" s="11" customFormat="1" ht="30" customHeight="1" thickBot="1" x14ac:dyDescent="0.25">
      <c r="A164" s="12"/>
      <c r="B164" s="91" t="str">
        <f>B161</f>
        <v>E</v>
      </c>
      <c r="C164" s="146" t="str">
        <f>C161</f>
        <v xml:space="preserve">Academy Road (Both Sides) - Renfrew Street to Waverley Street </v>
      </c>
      <c r="D164" s="147"/>
      <c r="E164" s="141"/>
      <c r="F164" s="142"/>
      <c r="G164" s="62" t="s">
        <v>16</v>
      </c>
      <c r="H164" s="62">
        <f>SUM(H161:H163)</f>
        <v>0</v>
      </c>
    </row>
    <row r="165" spans="1:8" ht="36" customHeight="1" thickTop="1" x14ac:dyDescent="0.25">
      <c r="A165" s="14"/>
      <c r="B165" s="95"/>
      <c r="C165" s="96" t="s">
        <v>17</v>
      </c>
      <c r="D165" s="97"/>
      <c r="E165" s="98"/>
      <c r="F165" s="98"/>
      <c r="G165" s="63"/>
      <c r="H165" s="72"/>
    </row>
    <row r="166" spans="1:8" ht="30" customHeight="1" thickBot="1" x14ac:dyDescent="0.25">
      <c r="A166" s="3"/>
      <c r="B166" s="91" t="str">
        <f>B6</f>
        <v>A</v>
      </c>
      <c r="C166" s="140" t="str">
        <f>C6</f>
        <v>Stafford Street (West Side) - Yale Avenue to Corydon Avenue</v>
      </c>
      <c r="D166" s="141"/>
      <c r="E166" s="141"/>
      <c r="F166" s="142"/>
      <c r="G166" s="60" t="s">
        <v>16</v>
      </c>
      <c r="H166" s="60">
        <f>H50</f>
        <v>0</v>
      </c>
    </row>
    <row r="167" spans="1:8" ht="30" customHeight="1" thickTop="1" thickBot="1" x14ac:dyDescent="0.25">
      <c r="A167" s="3"/>
      <c r="B167" s="91" t="str">
        <f>B51</f>
        <v>B</v>
      </c>
      <c r="C167" s="143" t="str">
        <f>C51</f>
        <v>Stafford Street (East Side) - McMillan Avenue to Corydon Avenue</v>
      </c>
      <c r="D167" s="144"/>
      <c r="E167" s="144"/>
      <c r="F167" s="145"/>
      <c r="G167" s="60" t="s">
        <v>16</v>
      </c>
      <c r="H167" s="60">
        <f>H87</f>
        <v>0</v>
      </c>
    </row>
    <row r="168" spans="1:8" ht="30" customHeight="1" thickTop="1" thickBot="1" x14ac:dyDescent="0.25">
      <c r="A168" s="3"/>
      <c r="B168" s="91" t="str">
        <f>B88</f>
        <v>C</v>
      </c>
      <c r="C168" s="143" t="str">
        <f>C88</f>
        <v>Corydon Avenue (North Side) - Hugo Street N. to Daly Street N.</v>
      </c>
      <c r="D168" s="144"/>
      <c r="E168" s="144"/>
      <c r="F168" s="145"/>
      <c r="G168" s="60" t="s">
        <v>16</v>
      </c>
      <c r="H168" s="60">
        <f>H127</f>
        <v>0</v>
      </c>
    </row>
    <row r="169" spans="1:8" ht="30" customHeight="1" thickTop="1" thickBot="1" x14ac:dyDescent="0.25">
      <c r="A169" s="6"/>
      <c r="B169" s="91" t="str">
        <f>B128</f>
        <v>D</v>
      </c>
      <c r="C169" s="148" t="str">
        <f>C128</f>
        <v>Detectable Warning Surface Tile Installation - Various Locations</v>
      </c>
      <c r="D169" s="149"/>
      <c r="E169" s="149"/>
      <c r="F169" s="150"/>
      <c r="G169" s="64" t="s">
        <v>16</v>
      </c>
      <c r="H169" s="64">
        <f>H160</f>
        <v>0</v>
      </c>
    </row>
    <row r="170" spans="1:8" ht="30" customHeight="1" thickTop="1" thickBot="1" x14ac:dyDescent="0.25">
      <c r="A170" s="6"/>
      <c r="B170" s="91" t="str">
        <f>B161</f>
        <v>E</v>
      </c>
      <c r="C170" s="148" t="str">
        <f>C161</f>
        <v xml:space="preserve">Academy Road (Both Sides) - Renfrew Street to Waverley Street </v>
      </c>
      <c r="D170" s="149"/>
      <c r="E170" s="149"/>
      <c r="F170" s="150"/>
      <c r="G170" s="64" t="s">
        <v>16</v>
      </c>
      <c r="H170" s="64">
        <f>H164</f>
        <v>0</v>
      </c>
    </row>
    <row r="171" spans="1:8" s="9" customFormat="1" ht="37.9" customHeight="1" thickTop="1" x14ac:dyDescent="0.2">
      <c r="A171" s="2"/>
      <c r="B171" s="135" t="s">
        <v>24</v>
      </c>
      <c r="C171" s="136"/>
      <c r="D171" s="136"/>
      <c r="E171" s="136"/>
      <c r="F171" s="136"/>
      <c r="G171" s="153">
        <f>SUM(H166:H170)</f>
        <v>0</v>
      </c>
      <c r="H171" s="154"/>
    </row>
    <row r="172" spans="1:8" ht="15.95" customHeight="1" x14ac:dyDescent="0.2">
      <c r="A172" s="15"/>
      <c r="B172" s="99"/>
      <c r="C172" s="100"/>
      <c r="D172" s="101"/>
      <c r="E172" s="100"/>
      <c r="F172" s="100"/>
      <c r="G172" s="65"/>
      <c r="H172" s="73"/>
    </row>
  </sheetData>
  <sheetProtection password="CC3D" sheet="1" objects="1" scenarios="1" selectLockedCells="1"/>
  <mergeCells count="17">
    <mergeCell ref="G171:H171"/>
    <mergeCell ref="C6:F6"/>
    <mergeCell ref="C127:F127"/>
    <mergeCell ref="B171:F171"/>
    <mergeCell ref="C51:F51"/>
    <mergeCell ref="C50:F50"/>
    <mergeCell ref="C87:F87"/>
    <mergeCell ref="C166:F166"/>
    <mergeCell ref="C167:F167"/>
    <mergeCell ref="C168:F168"/>
    <mergeCell ref="C128:F128"/>
    <mergeCell ref="C160:F160"/>
    <mergeCell ref="C161:F161"/>
    <mergeCell ref="C164:F164"/>
    <mergeCell ref="C170:F170"/>
    <mergeCell ref="C169:F169"/>
    <mergeCell ref="C88:F88"/>
  </mergeCells>
  <phoneticPr fontId="0" type="noConversion"/>
  <conditionalFormatting sqref="D11 D13:D16 D18:D25 D27:D30 D45 D56 D58:D60 D63:D65 D70:D73 D95:D102 D105:D108 D122:D126 D149:D151">
    <cfRule type="cellIs" dxfId="158" priority="595" stopIfTrue="1" operator="equal">
      <formula>"CW 2130-R11"</formula>
    </cfRule>
    <cfRule type="cellIs" dxfId="157" priority="596" stopIfTrue="1" operator="equal">
      <formula>"CW 3120-R2"</formula>
    </cfRule>
    <cfRule type="cellIs" dxfId="156" priority="597" stopIfTrue="1" operator="equal">
      <formula>"CW 3240-R7"</formula>
    </cfRule>
  </conditionalFormatting>
  <conditionalFormatting sqref="D26">
    <cfRule type="cellIs" dxfId="155" priority="562" stopIfTrue="1" operator="equal">
      <formula>"CW 2130-R11"</formula>
    </cfRule>
    <cfRule type="cellIs" dxfId="154" priority="563" stopIfTrue="1" operator="equal">
      <formula>"CW 3120-R2"</formula>
    </cfRule>
    <cfRule type="cellIs" dxfId="153" priority="564" stopIfTrue="1" operator="equal">
      <formula>"CW 3240-R7"</formula>
    </cfRule>
  </conditionalFormatting>
  <conditionalFormatting sqref="D12">
    <cfRule type="cellIs" dxfId="152" priority="469" stopIfTrue="1" operator="equal">
      <formula>"CW 2130-R11"</formula>
    </cfRule>
    <cfRule type="cellIs" dxfId="151" priority="470" stopIfTrue="1" operator="equal">
      <formula>"CW 3120-R2"</formula>
    </cfRule>
    <cfRule type="cellIs" dxfId="150" priority="471" stopIfTrue="1" operator="equal">
      <formula>"CW 3240-R7"</formula>
    </cfRule>
  </conditionalFormatting>
  <conditionalFormatting sqref="D32">
    <cfRule type="cellIs" dxfId="149" priority="463" stopIfTrue="1" operator="equal">
      <formula>"CW 2130-R11"</formula>
    </cfRule>
    <cfRule type="cellIs" dxfId="148" priority="464" stopIfTrue="1" operator="equal">
      <formula>"CW 3120-R2"</formula>
    </cfRule>
    <cfRule type="cellIs" dxfId="147" priority="465" stopIfTrue="1" operator="equal">
      <formula>"CW 3240-R7"</formula>
    </cfRule>
  </conditionalFormatting>
  <conditionalFormatting sqref="D43">
    <cfRule type="cellIs" dxfId="146" priority="440" stopIfTrue="1" operator="equal">
      <formula>"CW 2130-R11"</formula>
    </cfRule>
    <cfRule type="cellIs" dxfId="145" priority="441" stopIfTrue="1" operator="equal">
      <formula>"CW 3120-R2"</formula>
    </cfRule>
    <cfRule type="cellIs" dxfId="144" priority="442" stopIfTrue="1" operator="equal">
      <formula>"CW 3240-R7"</formula>
    </cfRule>
  </conditionalFormatting>
  <conditionalFormatting sqref="D36">
    <cfRule type="cellIs" dxfId="143" priority="455" stopIfTrue="1" operator="equal">
      <formula>"CW 2130-R11"</formula>
    </cfRule>
    <cfRule type="cellIs" dxfId="142" priority="456" stopIfTrue="1" operator="equal">
      <formula>"CW 3120-R2"</formula>
    </cfRule>
    <cfRule type="cellIs" dxfId="141" priority="457" stopIfTrue="1" operator="equal">
      <formula>"CW 3240-R7"</formula>
    </cfRule>
  </conditionalFormatting>
  <conditionalFormatting sqref="D37:D39">
    <cfRule type="cellIs" dxfId="140" priority="449" stopIfTrue="1" operator="equal">
      <formula>"CW 2130-R11"</formula>
    </cfRule>
    <cfRule type="cellIs" dxfId="139" priority="450" stopIfTrue="1" operator="equal">
      <formula>"CW 3120-R2"</formula>
    </cfRule>
    <cfRule type="cellIs" dxfId="138" priority="451" stopIfTrue="1" operator="equal">
      <formula>"CW 3240-R7"</formula>
    </cfRule>
  </conditionalFormatting>
  <conditionalFormatting sqref="D44">
    <cfRule type="cellIs" dxfId="137" priority="437" stopIfTrue="1" operator="equal">
      <formula>"CW 2130-R11"</formula>
    </cfRule>
    <cfRule type="cellIs" dxfId="136" priority="438" stopIfTrue="1" operator="equal">
      <formula>"CW 3120-R2"</formula>
    </cfRule>
    <cfRule type="cellIs" dxfId="135" priority="439" stopIfTrue="1" operator="equal">
      <formula>"CW 3240-R7"</formula>
    </cfRule>
  </conditionalFormatting>
  <conditionalFormatting sqref="D40">
    <cfRule type="cellIs" dxfId="134" priority="446" stopIfTrue="1" operator="equal">
      <formula>"CW 2130-R11"</formula>
    </cfRule>
    <cfRule type="cellIs" dxfId="133" priority="447" stopIfTrue="1" operator="equal">
      <formula>"CW 3120-R2"</formula>
    </cfRule>
    <cfRule type="cellIs" dxfId="132" priority="448" stopIfTrue="1" operator="equal">
      <formula>"CW 3240-R7"</formula>
    </cfRule>
  </conditionalFormatting>
  <conditionalFormatting sqref="D41:D42">
    <cfRule type="cellIs" dxfId="131" priority="443" stopIfTrue="1" operator="equal">
      <formula>"CW 2130-R11"</formula>
    </cfRule>
    <cfRule type="cellIs" dxfId="130" priority="444" stopIfTrue="1" operator="equal">
      <formula>"CW 3120-R2"</formula>
    </cfRule>
    <cfRule type="cellIs" dxfId="129" priority="445" stopIfTrue="1" operator="equal">
      <formula>"CW 3240-R7"</formula>
    </cfRule>
  </conditionalFormatting>
  <conditionalFormatting sqref="D47:D49">
    <cfRule type="cellIs" dxfId="128" priority="431" stopIfTrue="1" operator="equal">
      <formula>"CW 2130-R11"</formula>
    </cfRule>
    <cfRule type="cellIs" dxfId="127" priority="432" stopIfTrue="1" operator="equal">
      <formula>"CW 3120-R2"</formula>
    </cfRule>
    <cfRule type="cellIs" dxfId="126" priority="433" stopIfTrue="1" operator="equal">
      <formula>"CW 3240-R7"</formula>
    </cfRule>
  </conditionalFormatting>
  <conditionalFormatting sqref="D8">
    <cfRule type="cellIs" dxfId="125" priority="428" stopIfTrue="1" operator="equal">
      <formula>"CW 2130-R11"</formula>
    </cfRule>
    <cfRule type="cellIs" dxfId="124" priority="429" stopIfTrue="1" operator="equal">
      <formula>"CW 3120-R2"</formula>
    </cfRule>
    <cfRule type="cellIs" dxfId="123" priority="430" stopIfTrue="1" operator="equal">
      <formula>"CW 3240-R7"</formula>
    </cfRule>
  </conditionalFormatting>
  <conditionalFormatting sqref="D9">
    <cfRule type="cellIs" dxfId="122" priority="425" stopIfTrue="1" operator="equal">
      <formula>"CW 2130-R11"</formula>
    </cfRule>
    <cfRule type="cellIs" dxfId="121" priority="426" stopIfTrue="1" operator="equal">
      <formula>"CW 3120-R2"</formula>
    </cfRule>
    <cfRule type="cellIs" dxfId="120" priority="427" stopIfTrue="1" operator="equal">
      <formula>"CW 3240-R7"</formula>
    </cfRule>
  </conditionalFormatting>
  <conditionalFormatting sqref="D17">
    <cfRule type="cellIs" dxfId="119" priority="422" stopIfTrue="1" operator="equal">
      <formula>"CW 2130-R11"</formula>
    </cfRule>
    <cfRule type="cellIs" dxfId="118" priority="423" stopIfTrue="1" operator="equal">
      <formula>"CW 3120-R2"</formula>
    </cfRule>
    <cfRule type="cellIs" dxfId="117" priority="424" stopIfTrue="1" operator="equal">
      <formula>"CW 3240-R7"</formula>
    </cfRule>
  </conditionalFormatting>
  <conditionalFormatting sqref="D53">
    <cfRule type="cellIs" dxfId="116" priority="419" stopIfTrue="1" operator="equal">
      <formula>"CW 2130-R11"</formula>
    </cfRule>
    <cfRule type="cellIs" dxfId="115" priority="420" stopIfTrue="1" operator="equal">
      <formula>"CW 3120-R2"</formula>
    </cfRule>
    <cfRule type="cellIs" dxfId="114" priority="421" stopIfTrue="1" operator="equal">
      <formula>"CW 3240-R7"</formula>
    </cfRule>
  </conditionalFormatting>
  <conditionalFormatting sqref="D54">
    <cfRule type="cellIs" dxfId="113" priority="416" stopIfTrue="1" operator="equal">
      <formula>"CW 2130-R11"</formula>
    </cfRule>
    <cfRule type="cellIs" dxfId="112" priority="417" stopIfTrue="1" operator="equal">
      <formula>"CW 3120-R2"</formula>
    </cfRule>
    <cfRule type="cellIs" dxfId="111" priority="418" stopIfTrue="1" operator="equal">
      <formula>"CW 3240-R7"</formula>
    </cfRule>
  </conditionalFormatting>
  <conditionalFormatting sqref="D66 D69">
    <cfRule type="cellIs" dxfId="110" priority="413" stopIfTrue="1" operator="equal">
      <formula>"CW 2130-R11"</formula>
    </cfRule>
    <cfRule type="cellIs" dxfId="109" priority="414" stopIfTrue="1" operator="equal">
      <formula>"CW 3120-R2"</formula>
    </cfRule>
    <cfRule type="cellIs" dxfId="108" priority="415" stopIfTrue="1" operator="equal">
      <formula>"CW 3240-R7"</formula>
    </cfRule>
  </conditionalFormatting>
  <conditionalFormatting sqref="D67">
    <cfRule type="cellIs" dxfId="107" priority="398" stopIfTrue="1" operator="equal">
      <formula>"CW 2130-R11"</formula>
    </cfRule>
    <cfRule type="cellIs" dxfId="106" priority="399" stopIfTrue="1" operator="equal">
      <formula>"CW 3120-R2"</formula>
    </cfRule>
    <cfRule type="cellIs" dxfId="105" priority="400" stopIfTrue="1" operator="equal">
      <formula>"CW 3240-R7"</formula>
    </cfRule>
  </conditionalFormatting>
  <conditionalFormatting sqref="D68">
    <cfRule type="cellIs" dxfId="104" priority="380" stopIfTrue="1" operator="equal">
      <formula>"CW 2130-R11"</formula>
    </cfRule>
    <cfRule type="cellIs" dxfId="103" priority="381" stopIfTrue="1" operator="equal">
      <formula>"CW 3120-R2"</formula>
    </cfRule>
    <cfRule type="cellIs" dxfId="102" priority="382" stopIfTrue="1" operator="equal">
      <formula>"CW 3240-R7"</formula>
    </cfRule>
  </conditionalFormatting>
  <conditionalFormatting sqref="D57">
    <cfRule type="cellIs" dxfId="101" priority="287" stopIfTrue="1" operator="equal">
      <formula>"CW 2130-R11"</formula>
    </cfRule>
    <cfRule type="cellIs" dxfId="100" priority="288" stopIfTrue="1" operator="equal">
      <formula>"CW 3120-R2"</formula>
    </cfRule>
    <cfRule type="cellIs" dxfId="99" priority="289" stopIfTrue="1" operator="equal">
      <formula>"CW 3240-R7"</formula>
    </cfRule>
  </conditionalFormatting>
  <conditionalFormatting sqref="D61">
    <cfRule type="cellIs" dxfId="98" priority="281" stopIfTrue="1" operator="equal">
      <formula>"CW 2130-R11"</formula>
    </cfRule>
    <cfRule type="cellIs" dxfId="97" priority="282" stopIfTrue="1" operator="equal">
      <formula>"CW 3120-R2"</formula>
    </cfRule>
    <cfRule type="cellIs" dxfId="96" priority="283" stopIfTrue="1" operator="equal">
      <formula>"CW 3240-R7"</formula>
    </cfRule>
  </conditionalFormatting>
  <conditionalFormatting sqref="D62">
    <cfRule type="cellIs" dxfId="95" priority="278" stopIfTrue="1" operator="equal">
      <formula>"CW 2130-R11"</formula>
    </cfRule>
    <cfRule type="cellIs" dxfId="94" priority="279" stopIfTrue="1" operator="equal">
      <formula>"CW 3120-R2"</formula>
    </cfRule>
    <cfRule type="cellIs" dxfId="93" priority="280" stopIfTrue="1" operator="equal">
      <formula>"CW 3240-R7"</formula>
    </cfRule>
  </conditionalFormatting>
  <conditionalFormatting sqref="D75:D76">
    <cfRule type="cellIs" dxfId="92" priority="275" stopIfTrue="1" operator="equal">
      <formula>"CW 2130-R11"</formula>
    </cfRule>
    <cfRule type="cellIs" dxfId="91" priority="276" stopIfTrue="1" operator="equal">
      <formula>"CW 3120-R2"</formula>
    </cfRule>
    <cfRule type="cellIs" dxfId="90" priority="277" stopIfTrue="1" operator="equal">
      <formula>"CW 3240-R7"</formula>
    </cfRule>
  </conditionalFormatting>
  <conditionalFormatting sqref="D78">
    <cfRule type="cellIs" dxfId="89" priority="267" stopIfTrue="1" operator="equal">
      <formula>"CW 2130-R11"</formula>
    </cfRule>
    <cfRule type="cellIs" dxfId="88" priority="268" stopIfTrue="1" operator="equal">
      <formula>"CW 3120-R2"</formula>
    </cfRule>
    <cfRule type="cellIs" dxfId="87" priority="269" stopIfTrue="1" operator="equal">
      <formula>"CW 3240-R7"</formula>
    </cfRule>
  </conditionalFormatting>
  <conditionalFormatting sqref="D79:D81">
    <cfRule type="cellIs" dxfId="86" priority="261" stopIfTrue="1" operator="equal">
      <formula>"CW 2130-R11"</formula>
    </cfRule>
    <cfRule type="cellIs" dxfId="85" priority="262" stopIfTrue="1" operator="equal">
      <formula>"CW 3120-R2"</formula>
    </cfRule>
    <cfRule type="cellIs" dxfId="84" priority="263" stopIfTrue="1" operator="equal">
      <formula>"CW 3240-R7"</formula>
    </cfRule>
  </conditionalFormatting>
  <conditionalFormatting sqref="D82">
    <cfRule type="cellIs" dxfId="83" priority="258" stopIfTrue="1" operator="equal">
      <formula>"CW 2130-R11"</formula>
    </cfRule>
    <cfRule type="cellIs" dxfId="82" priority="259" stopIfTrue="1" operator="equal">
      <formula>"CW 3120-R2"</formula>
    </cfRule>
    <cfRule type="cellIs" dxfId="81" priority="260" stopIfTrue="1" operator="equal">
      <formula>"CW 3240-R7"</formula>
    </cfRule>
  </conditionalFormatting>
  <conditionalFormatting sqref="D84:D86">
    <cfRule type="cellIs" dxfId="80" priority="243" stopIfTrue="1" operator="equal">
      <formula>"CW 2130-R11"</formula>
    </cfRule>
    <cfRule type="cellIs" dxfId="79" priority="244" stopIfTrue="1" operator="equal">
      <formula>"CW 3120-R2"</formula>
    </cfRule>
    <cfRule type="cellIs" dxfId="78" priority="245" stopIfTrue="1" operator="equal">
      <formula>"CW 3240-R7"</formula>
    </cfRule>
  </conditionalFormatting>
  <conditionalFormatting sqref="D90">
    <cfRule type="cellIs" dxfId="77" priority="240" stopIfTrue="1" operator="equal">
      <formula>"CW 2130-R11"</formula>
    </cfRule>
    <cfRule type="cellIs" dxfId="76" priority="241" stopIfTrue="1" operator="equal">
      <formula>"CW 3120-R2"</formula>
    </cfRule>
    <cfRule type="cellIs" dxfId="75" priority="242" stopIfTrue="1" operator="equal">
      <formula>"CW 3240-R7"</formula>
    </cfRule>
  </conditionalFormatting>
  <conditionalFormatting sqref="D91">
    <cfRule type="cellIs" dxfId="74" priority="237" stopIfTrue="1" operator="equal">
      <formula>"CW 2130-R11"</formula>
    </cfRule>
    <cfRule type="cellIs" dxfId="73" priority="238" stopIfTrue="1" operator="equal">
      <formula>"CW 3120-R2"</formula>
    </cfRule>
    <cfRule type="cellIs" dxfId="72" priority="239" stopIfTrue="1" operator="equal">
      <formula>"CW 3240-R7"</formula>
    </cfRule>
  </conditionalFormatting>
  <conditionalFormatting sqref="D93">
    <cfRule type="cellIs" dxfId="71" priority="234" stopIfTrue="1" operator="equal">
      <formula>"CW 2130-R11"</formula>
    </cfRule>
    <cfRule type="cellIs" dxfId="70" priority="235" stopIfTrue="1" operator="equal">
      <formula>"CW 3120-R2"</formula>
    </cfRule>
    <cfRule type="cellIs" dxfId="69" priority="236" stopIfTrue="1" operator="equal">
      <formula>"CW 3240-R7"</formula>
    </cfRule>
  </conditionalFormatting>
  <conditionalFormatting sqref="D103">
    <cfRule type="cellIs" dxfId="68" priority="171" stopIfTrue="1" operator="equal">
      <formula>"CW 2130-R11"</formula>
    </cfRule>
    <cfRule type="cellIs" dxfId="67" priority="172" stopIfTrue="1" operator="equal">
      <formula>"CW 3120-R2"</formula>
    </cfRule>
    <cfRule type="cellIs" dxfId="66" priority="173" stopIfTrue="1" operator="equal">
      <formula>"CW 3240-R7"</formula>
    </cfRule>
  </conditionalFormatting>
  <conditionalFormatting sqref="D104">
    <cfRule type="cellIs" dxfId="65" priority="153" stopIfTrue="1" operator="equal">
      <formula>"CW 2130-R11"</formula>
    </cfRule>
    <cfRule type="cellIs" dxfId="64" priority="154" stopIfTrue="1" operator="equal">
      <formula>"CW 3120-R2"</formula>
    </cfRule>
    <cfRule type="cellIs" dxfId="63" priority="155" stopIfTrue="1" operator="equal">
      <formula>"CW 3240-R7"</formula>
    </cfRule>
  </conditionalFormatting>
  <conditionalFormatting sqref="D94">
    <cfRule type="cellIs" dxfId="62" priority="108" stopIfTrue="1" operator="equal">
      <formula>"CW 2130-R11"</formula>
    </cfRule>
    <cfRule type="cellIs" dxfId="61" priority="109" stopIfTrue="1" operator="equal">
      <formula>"CW 3120-R2"</formula>
    </cfRule>
    <cfRule type="cellIs" dxfId="60" priority="110" stopIfTrue="1" operator="equal">
      <formula>"CW 3240-R7"</formula>
    </cfRule>
  </conditionalFormatting>
  <conditionalFormatting sqref="D110:D111">
    <cfRule type="cellIs" dxfId="59" priority="102" stopIfTrue="1" operator="equal">
      <formula>"CW 2130-R11"</formula>
    </cfRule>
    <cfRule type="cellIs" dxfId="58" priority="103" stopIfTrue="1" operator="equal">
      <formula>"CW 3120-R2"</formula>
    </cfRule>
    <cfRule type="cellIs" dxfId="57" priority="104" stopIfTrue="1" operator="equal">
      <formula>"CW 3240-R7"</formula>
    </cfRule>
  </conditionalFormatting>
  <conditionalFormatting sqref="D120">
    <cfRule type="cellIs" dxfId="56" priority="79" stopIfTrue="1" operator="equal">
      <formula>"CW 2130-R11"</formula>
    </cfRule>
    <cfRule type="cellIs" dxfId="55" priority="80" stopIfTrue="1" operator="equal">
      <formula>"CW 3120-R2"</formula>
    </cfRule>
    <cfRule type="cellIs" dxfId="54" priority="81" stopIfTrue="1" operator="equal">
      <formula>"CW 3240-R7"</formula>
    </cfRule>
  </conditionalFormatting>
  <conditionalFormatting sqref="D113">
    <cfRule type="cellIs" dxfId="53" priority="94" stopIfTrue="1" operator="equal">
      <formula>"CW 2130-R11"</formula>
    </cfRule>
    <cfRule type="cellIs" dxfId="52" priority="95" stopIfTrue="1" operator="equal">
      <formula>"CW 3120-R2"</formula>
    </cfRule>
    <cfRule type="cellIs" dxfId="51" priority="96" stopIfTrue="1" operator="equal">
      <formula>"CW 3240-R7"</formula>
    </cfRule>
  </conditionalFormatting>
  <conditionalFormatting sqref="D114:D116">
    <cfRule type="cellIs" dxfId="50" priority="88" stopIfTrue="1" operator="equal">
      <formula>"CW 2130-R11"</formula>
    </cfRule>
    <cfRule type="cellIs" dxfId="49" priority="89" stopIfTrue="1" operator="equal">
      <formula>"CW 3120-R2"</formula>
    </cfRule>
    <cfRule type="cellIs" dxfId="48" priority="90" stopIfTrue="1" operator="equal">
      <formula>"CW 3240-R7"</formula>
    </cfRule>
  </conditionalFormatting>
  <conditionalFormatting sqref="D121">
    <cfRule type="cellIs" dxfId="47" priority="76" stopIfTrue="1" operator="equal">
      <formula>"CW 2130-R11"</formula>
    </cfRule>
    <cfRule type="cellIs" dxfId="46" priority="77" stopIfTrue="1" operator="equal">
      <formula>"CW 3120-R2"</formula>
    </cfRule>
    <cfRule type="cellIs" dxfId="45" priority="78" stopIfTrue="1" operator="equal">
      <formula>"CW 3240-R7"</formula>
    </cfRule>
  </conditionalFormatting>
  <conditionalFormatting sqref="D117">
    <cfRule type="cellIs" dxfId="44" priority="85" stopIfTrue="1" operator="equal">
      <formula>"CW 2130-R11"</formula>
    </cfRule>
    <cfRule type="cellIs" dxfId="43" priority="86" stopIfTrue="1" operator="equal">
      <formula>"CW 3120-R2"</formula>
    </cfRule>
    <cfRule type="cellIs" dxfId="42" priority="87" stopIfTrue="1" operator="equal">
      <formula>"CW 3240-R7"</formula>
    </cfRule>
  </conditionalFormatting>
  <conditionalFormatting sqref="D118:D119">
    <cfRule type="cellIs" dxfId="41" priority="82" stopIfTrue="1" operator="equal">
      <formula>"CW 2130-R11"</formula>
    </cfRule>
    <cfRule type="cellIs" dxfId="40" priority="83" stopIfTrue="1" operator="equal">
      <formula>"CW 3120-R2"</formula>
    </cfRule>
    <cfRule type="cellIs" dxfId="39" priority="84" stopIfTrue="1" operator="equal">
      <formula>"CW 3240-R7"</formula>
    </cfRule>
  </conditionalFormatting>
  <conditionalFormatting sqref="D133">
    <cfRule type="cellIs" dxfId="38" priority="61" stopIfTrue="1" operator="equal">
      <formula>"CW 2130-R11"</formula>
    </cfRule>
    <cfRule type="cellIs" dxfId="37" priority="62" stopIfTrue="1" operator="equal">
      <formula>"CW 3120-R2"</formula>
    </cfRule>
    <cfRule type="cellIs" dxfId="36" priority="63" stopIfTrue="1" operator="equal">
      <formula>"CW 3240-R7"</formula>
    </cfRule>
  </conditionalFormatting>
  <conditionalFormatting sqref="D139:D140">
    <cfRule type="cellIs" dxfId="35" priority="25" stopIfTrue="1" operator="equal">
      <formula>"CW 2130-R11"</formula>
    </cfRule>
    <cfRule type="cellIs" dxfId="34" priority="26" stopIfTrue="1" operator="equal">
      <formula>"CW 3120-R2"</formula>
    </cfRule>
    <cfRule type="cellIs" dxfId="33" priority="27" stopIfTrue="1" operator="equal">
      <formula>"CW 3240-R7"</formula>
    </cfRule>
  </conditionalFormatting>
  <conditionalFormatting sqref="D134 D136:D138 D141 D143:D144">
    <cfRule type="cellIs" dxfId="32" priority="46" stopIfTrue="1" operator="equal">
      <formula>"CW 2130-R11"</formula>
    </cfRule>
    <cfRule type="cellIs" dxfId="31" priority="47" stopIfTrue="1" operator="equal">
      <formula>"CW 3120-R2"</formula>
    </cfRule>
    <cfRule type="cellIs" dxfId="30" priority="48" stopIfTrue="1" operator="equal">
      <formula>"CW 3240-R7"</formula>
    </cfRule>
  </conditionalFormatting>
  <conditionalFormatting sqref="D145 D148">
    <cfRule type="cellIs" dxfId="29" priority="43" stopIfTrue="1" operator="equal">
      <formula>"CW 2130-R11"</formula>
    </cfRule>
    <cfRule type="cellIs" dxfId="28" priority="44" stopIfTrue="1" operator="equal">
      <formula>"CW 3120-R2"</formula>
    </cfRule>
    <cfRule type="cellIs" dxfId="27" priority="45" stopIfTrue="1" operator="equal">
      <formula>"CW 3240-R7"</formula>
    </cfRule>
  </conditionalFormatting>
  <conditionalFormatting sqref="D146">
    <cfRule type="cellIs" dxfId="26" priority="40" stopIfTrue="1" operator="equal">
      <formula>"CW 2130-R11"</formula>
    </cfRule>
    <cfRule type="cellIs" dxfId="25" priority="41" stopIfTrue="1" operator="equal">
      <formula>"CW 3120-R2"</formula>
    </cfRule>
    <cfRule type="cellIs" dxfId="24" priority="42" stopIfTrue="1" operator="equal">
      <formula>"CW 3240-R7"</formula>
    </cfRule>
  </conditionalFormatting>
  <conditionalFormatting sqref="D147">
    <cfRule type="cellIs" dxfId="23" priority="37" stopIfTrue="1" operator="equal">
      <formula>"CW 2130-R11"</formula>
    </cfRule>
    <cfRule type="cellIs" dxfId="22" priority="38" stopIfTrue="1" operator="equal">
      <formula>"CW 3120-R2"</formula>
    </cfRule>
    <cfRule type="cellIs" dxfId="21" priority="39" stopIfTrue="1" operator="equal">
      <formula>"CW 3240-R7"</formula>
    </cfRule>
  </conditionalFormatting>
  <conditionalFormatting sqref="D135">
    <cfRule type="cellIs" dxfId="20" priority="34" stopIfTrue="1" operator="equal">
      <formula>"CW 2130-R11"</formula>
    </cfRule>
    <cfRule type="cellIs" dxfId="19" priority="35" stopIfTrue="1" operator="equal">
      <formula>"CW 3120-R2"</formula>
    </cfRule>
    <cfRule type="cellIs" dxfId="18" priority="36" stopIfTrue="1" operator="equal">
      <formula>"CW 3240-R7"</formula>
    </cfRule>
  </conditionalFormatting>
  <conditionalFormatting sqref="D142">
    <cfRule type="cellIs" dxfId="17" priority="22" stopIfTrue="1" operator="equal">
      <formula>"CW 2130-R11"</formula>
    </cfRule>
    <cfRule type="cellIs" dxfId="16" priority="23" stopIfTrue="1" operator="equal">
      <formula>"CW 3120-R2"</formula>
    </cfRule>
    <cfRule type="cellIs" dxfId="15" priority="24" stopIfTrue="1" operator="equal">
      <formula>"CW 3240-R7"</formula>
    </cfRule>
  </conditionalFormatting>
  <conditionalFormatting sqref="D153:D154">
    <cfRule type="cellIs" dxfId="14" priority="19" stopIfTrue="1" operator="equal">
      <formula>"CW 2130-R11"</formula>
    </cfRule>
    <cfRule type="cellIs" dxfId="13" priority="20" stopIfTrue="1" operator="equal">
      <formula>"CW 3120-R2"</formula>
    </cfRule>
    <cfRule type="cellIs" dxfId="12" priority="21" stopIfTrue="1" operator="equal">
      <formula>"CW 3240-R7"</formula>
    </cfRule>
  </conditionalFormatting>
  <conditionalFormatting sqref="D156">
    <cfRule type="cellIs" dxfId="11" priority="13" stopIfTrue="1" operator="equal">
      <formula>"CW 2130-R11"</formula>
    </cfRule>
    <cfRule type="cellIs" dxfId="10" priority="14" stopIfTrue="1" operator="equal">
      <formula>"CW 3120-R2"</formula>
    </cfRule>
    <cfRule type="cellIs" dxfId="9" priority="15" stopIfTrue="1" operator="equal">
      <formula>"CW 3240-R7"</formula>
    </cfRule>
  </conditionalFormatting>
  <conditionalFormatting sqref="D158:D159">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33:D34">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130:D132">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2 IP12 SL12 ACH12 AMD12 AVZ12 BFV12 BPR12 BZN12 CJJ12 CTF12 DDB12 DMX12 DWT12 EGP12 EQL12 FAH12 FKD12 FTZ12 GDV12 GNR12 GXN12 HHJ12 HRF12 IBB12 IKX12 IUT12 JEP12 JOL12 JYH12 KID12 KRZ12 LBV12 LLR12 LVN12 MFJ12 MPF12 MZB12 NIX12 NST12 OCP12 OML12 OWH12 PGD12 PPZ12 PZV12 QJR12 QTN12 RDJ12 RNF12 RXB12 SGX12 SQT12 TAP12 TKL12 TUH12 UED12 UNZ12 UXV12 VHR12 VRN12 WBJ12 WLF12 WVB12 G8:G9 IP32:IP34 SL32:SL34 ACH32:ACH34 AMD32:AMD34 AVZ32:AVZ34 BFV32:BFV34 BPR32:BPR34 BZN32:BZN34 CJJ32:CJJ34 CTF32:CTF34 DDB32:DDB34 DMX32:DMX34 DWT32:DWT34 EGP32:EGP34 EQL32:EQL34 FAH32:FAH34 FKD32:FKD34 FTZ32:FTZ34 GDV32:GDV34 GNR32:GNR34 GXN32:GXN34 HHJ32:HHJ34 HRF32:HRF34 IBB32:IBB34 IKX32:IKX34 IUT32:IUT34 JEP32:JEP34 JOL32:JOL34 JYH32:JYH34 KID32:KID34 KRZ32:KRZ34 LBV32:LBV34 LLR32:LLR34 LVN32:LVN34 MFJ32:MFJ34 MPF32:MPF34 MZB32:MZB34 NIX32:NIX34 NST32:NST34 OCP32:OCP34 OML32:OML34 OWH32:OWH34 PGD32:PGD34 PPZ32:PPZ34 PZV32:PZV34 QJR32:QJR34 QTN32:QTN34 RDJ32:RDJ34 RNF32:RNF34 RXB32:RXB34 SGX32:SGX34 SQT32:SQT34 TAP32:TAP34 TKL32:TKL34 TUH32:TUH34 UED32:UED34 UNZ32:UNZ34 UXV32:UXV34 VHR32:VHR34 VRN32:VRN34 WBJ32:WBJ34 WLF32:WLF34 WVB32:WVB34 G36:G45 IP36:IP45 SL36:SL45 ACH36:ACH45 AMD36:AMD45 AVZ36:AVZ45 BFV36:BFV45 BPR36:BPR45 BZN36:BZN45 CJJ36:CJJ45 CTF36:CTF45 DDB36:DDB45 DMX36:DMX45 DWT36:DWT45 EGP36:EGP45 EQL36:EQL45 FAH36:FAH45 FKD36:FKD45 FTZ36:FTZ45 GDV36:GDV45 GNR36:GNR45 GXN36:GXN45 HHJ36:HHJ45 HRF36:HRF45 IBB36:IBB45 IKX36:IKX45 IUT36:IUT45 JEP36:JEP45 JOL36:JOL45 JYH36:JYH45 KID36:KID45 KRZ36:KRZ45 LBV36:LBV45 LLR36:LLR45 LVN36:LVN45 MFJ36:MFJ45 MPF36:MPF45 MZB36:MZB45 NIX36:NIX45 NST36:NST45 OCP36:OCP45 OML36:OML45 OWH36:OWH45 PGD36:PGD45 PPZ36:PPZ45 PZV36:PZV45 QJR36:QJR45 QTN36:QTN45 RDJ36:RDJ45 RNF36:RNF45 RXB36:RXB45 SGX36:SGX45 SQT36:SQT45 TAP36:TAP45 TKL36:TKL45 TUH36:TUH45 UED36:UED45 UNZ36:UNZ45 UXV36:UXV45 VHR36:VHR45 VRN36:VRN45 WBJ36:WBJ45 WLF36:WLF45 WVB36:WVB45 G48:G49 IP48:IP49 SL48:SL49 ACH48:ACH49 AMD48:AMD49 AVZ48:AVZ49 BFV48:BFV49 BPR48:BPR49 BZN48:BZN49 CJJ48:CJJ49 CTF48:CTF49 DDB48:DDB49 DMX48:DMX49 DWT48:DWT49 EGP48:EGP49 EQL48:EQL49 FAH48:FAH49 FKD48:FKD49 FTZ48:FTZ49 GDV48:GDV49 GNR48:GNR49 GXN48:GXN49 HHJ48:HHJ49 HRF48:HRF49 IBB48:IBB49 IKX48:IKX49 IUT48:IUT49 JEP48:JEP49 JOL48:JOL49 JYH48:JYH49 KID48:KID49 KRZ48:KRZ49 LBV48:LBV49 LLR48:LLR49 LVN48:LVN49 MFJ48:MFJ49 MPF48:MPF49 MZB48:MZB49 NIX48:NIX49 NST48:NST49 OCP48:OCP49 OML48:OML49 OWH48:OWH49 PGD48:PGD49 PPZ48:PPZ49 PZV48:PZV49 QJR48:QJR49 QTN48:QTN49 RDJ48:RDJ49 RNF48:RNF49 RXB48:RXB49 SGX48:SGX49 SQT48:SQT49 TAP48:TAP49 TKL48:TKL49 TUH48:TUH49 UED48:UED49 UNZ48:UNZ49 UXV48:UXV49 VHR48:VHR49 VRN48:VRN49 WBJ48:WBJ49 WLF48:WLF49 WVB48:WVB49 IP8:IP9 SL8:SL9 ACH8:ACH9 AMD8:AMD9 AVZ8:AVZ9 BFV8:BFV9 BPR8:BPR9 BZN8:BZN9 CJJ8:CJJ9 CTF8:CTF9 DDB8:DDB9 DMX8:DMX9 DWT8:DWT9 EGP8:EGP9 EQL8:EQL9 FAH8:FAH9 FKD8:FKD9 FTZ8:FTZ9 GDV8:GDV9 GNR8:GNR9 GXN8:GXN9 HHJ8:HHJ9 HRF8:HRF9 IBB8:IBB9 IKX8:IKX9 IUT8:IUT9 JEP8:JEP9 JOL8:JOL9 JYH8:JYH9 KID8:KID9 KRZ8:KRZ9 LBV8:LBV9 LLR8:LLR9 LVN8:LVN9 MFJ8:MFJ9 MPF8:MPF9 MZB8:MZB9 NIX8:NIX9 NST8:NST9 OCP8:OCP9 OML8:OML9 OWH8:OWH9 PGD8:PGD9 PPZ8:PPZ9 PZV8:PZV9 QJR8:QJR9 QTN8:QTN9 RDJ8:RDJ9 RNF8:RNF9 RXB8:RXB9 SGX8:SGX9 SQT8:SQT9 TAP8:TAP9 TKL8:TKL9 TUH8:TUH9 UED8:UED9 UNZ8:UNZ9 UXV8:UXV9 VHR8:VHR9 VRN8:VRN9 WBJ8:WBJ9 WLF8:WLF9 WVB8:WVB9 WVB159 WVB14 WLF14 WBJ14 VRN14 VHR14 UXV14 UNZ14 UED14 TUH14 TKL14 TAP14 SQT14 SGX14 RXB14 RNF14 RDJ14 QTN14 QJR14 PZV14 PPZ14 PGD14 OWH14 OML14 OCP14 NST14 NIX14 MZB14 MPF14 MFJ14 LVN14 LLR14 LBV14 KRZ14 KID14 JYH14 JOL14 JEP14 IUT14 IKX14 IBB14 HRF14 HHJ14 GXN14 GNR14 GDV14 FTZ14 FKD14 FAH14 EQL14 EGP14 DWT14 DMX14 DDB14 CTF14 CJJ14 BZN14 BPR14 BFV14 AVZ14 AMD14 ACH14 SL14 IP14 G14 WLF16:WLF17 WBJ16:WBJ17 VRN16:VRN17 VHR16:VHR17 UXV16:UXV17 UNZ16:UNZ17 UED16:UED17 TUH16:TUH17 TKL16:TKL17 TAP16:TAP17 SQT16:SQT17 SGX16:SGX17 RXB16:RXB17 RNF16:RNF17 RDJ16:RDJ17 QTN16:QTN17 QJR16:QJR17 PZV16:PZV17 PPZ16:PPZ17 PGD16:PGD17 OWH16:OWH17 OML16:OML17 OCP16:OCP17 NST16:NST17 NIX16:NIX17 MZB16:MZB17 MPF16:MPF17 MFJ16:MFJ17 LVN16:LVN17 LLR16:LLR17 LBV16:LBV17 KRZ16:KRZ17 KID16:KID17 JYH16:JYH17 JOL16:JOL17 JEP16:JEP17 IUT16:IUT17 IKX16:IKX17 IBB16:IBB17 HRF16:HRF17 HHJ16:HHJ17 GXN16:GXN17 GNR16:GNR17 GDV16:GDV17 FTZ16:FTZ17 FKD16:FKD17 FAH16:FAH17 EQL16:EQL17 EGP16:EGP17 DWT16:DWT17 DMX16:DMX17 DDB16:DDB17 CTF16:CTF17 CJJ16:CJJ17 BZN16:BZN17 BPR16:BPR17 BFV16:BFV17 AVZ16:AVZ17 AMD16:AMD17 ACH16:ACH17 SL16:SL17 IP16:IP17 G16:G17 WVB16:WVB17 G20:G23 IP20:IP23 SL20:SL23 ACH20:ACH23 AMD20:AMD23 AVZ20:AVZ23 BFV20:BFV23 BPR20:BPR23 BZN20:BZN23 CJJ20:CJJ23 CTF20:CTF23 DDB20:DDB23 DMX20:DMX23 DWT20:DWT23 EGP20:EGP23 EQL20:EQL23 FAH20:FAH23 FKD20:FKD23 FTZ20:FTZ23 GDV20:GDV23 GNR20:GNR23 GXN20:GXN23 HHJ20:HHJ23 HRF20:HRF23 IBB20:IBB23 IKX20:IKX23 IUT20:IUT23 JEP20:JEP23 JOL20:JOL23 JYH20:JYH23 KID20:KID23 KRZ20:KRZ23 LBV20:LBV23 LLR20:LLR23 LVN20:LVN23 MFJ20:MFJ23 MPF20:MPF23 MZB20:MZB23 NIX20:NIX23 NST20:NST23 OCP20:OCP23 OML20:OML23 OWH20:OWH23 PGD20:PGD23 PPZ20:PPZ23 PZV20:PZV23 QJR20:QJR23 QTN20:QTN23 RDJ20:RDJ23 RNF20:RNF23 RXB20:RXB23 SGX20:SGX23 SQT20:SQT23 TAP20:TAP23 TKL20:TKL23 TUH20:TUH23 UED20:UED23 UNZ20:UNZ23 UXV20:UXV23 VHR20:VHR23 VRN20:VRN23 WBJ20:WBJ23 WLF20:WLF23 WVB20:WVB23 WVB25:WVB30 WLF25:WLF30 WBJ25:WBJ30 VRN25:VRN30 VHR25:VHR30 UXV25:UXV30 UNZ25:UNZ30 UED25:UED30 TUH25:TUH30 TKL25:TKL30 TAP25:TAP30 SQT25:SQT30 SGX25:SGX30 RXB25:RXB30 RNF25:RNF30 RDJ25:RDJ30 QTN25:QTN30 QJR25:QJR30 PZV25:PZV30 PPZ25:PPZ30 PGD25:PGD30 OWH25:OWH30 OML25:OML30 OCP25:OCP30 NST25:NST30 NIX25:NIX30 MZB25:MZB30 MPF25:MPF30 MFJ25:MFJ30 LVN25:LVN30 LLR25:LLR30 LBV25:LBV30 KRZ25:KRZ30 KID25:KID30 JYH25:JYH30 JOL25:JOL30 JEP25:JEP30 IUT25:IUT30 IKX25:IKX30 IBB25:IBB30 HRF25:HRF30 HHJ25:HHJ30 GXN25:GXN30 GNR25:GNR30 GDV25:GDV30 FTZ25:FTZ30 FKD25:FKD30 FAH25:FAH30 EQL25:EQL30 EGP25:EGP30 DWT25:DWT30 DMX25:DMX30 DDB25:DDB30 CTF25:CTF30 CJJ25:CJJ30 BZN25:BZN30 BPR25:BPR30 BFV25:BFV30 AVZ25:AVZ30 AMD25:AMD30 ACH25:ACH30 SL25:SL30 IP25:IP30 G25:G30 IP53:IP54 SL53:SL54 ACH53:ACH54 AMD53:AMD54 AVZ53:AVZ54 BFV53:BFV54 BPR53:BPR54 BZN53:BZN54 CJJ53:CJJ54 CTF53:CTF54 DDB53:DDB54 DMX53:DMX54 DWT53:DWT54 EGP53:EGP54 EQL53:EQL54 FAH53:FAH54 FKD53:FKD54 FTZ53:FTZ54 GDV53:GDV54 GNR53:GNR54 GXN53:GXN54 HHJ53:HHJ54 HRF53:HRF54 IBB53:IBB54 IKX53:IKX54 IUT53:IUT54 JEP53:JEP54 JOL53:JOL54 JYH53:JYH54 KID53:KID54 KRZ53:KRZ54 LBV53:LBV54 LLR53:LLR54 LVN53:LVN54 MFJ53:MFJ54 MPF53:MPF54 MZB53:MZB54 NIX53:NIX54 NST53:NST54 OCP53:OCP54 OML53:OML54 OWH53:OWH54 PGD53:PGD54 PPZ53:PPZ54 PZV53:PZV54 QJR53:QJR54 QTN53:QTN54 RDJ53:RDJ54 RNF53:RNF54 RXB53:RXB54 SGX53:SGX54 SQT53:SQT54 TAP53:TAP54 TKL53:TKL54 TUH53:TUH54 UED53:UED54 UNZ53:UNZ54 UXV53:UXV54 VHR53:VHR54 VRN53:VRN54 WBJ53:WBJ54 WLF53:WLF54 WVB53:WVB54 G53:G54 G57 IP57 SL57 ACH57 AMD57 AVZ57 BFV57 BPR57 BZN57 CJJ57 CTF57 DDB57 DMX57 DWT57 EGP57 EQL57 FAH57 FKD57 FTZ57 GDV57 GNR57 GXN57 HHJ57 HRF57 IBB57 IKX57 IUT57 JEP57 JOL57 JYH57 KID57 KRZ57 LBV57 LLR57 LVN57 MFJ57 MPF57 MZB57 NIX57 NST57 OCP57 OML57 OWH57 PGD57 PPZ57 PZV57 QJR57 QTN57 RDJ57 RNF57 RXB57 SGX57 SQT57 TAP57 TKL57 TUH57 UED57 UNZ57 UXV57 VHR57 VRN57 WBJ57 WLF57 WVB57 WVB59 WLF59 WBJ59 VRN59 VHR59 UXV59 UNZ59 UED59 TUH59 TKL59 TAP59 SQT59 SGX59 RXB59 RNF59 RDJ59 QTN59 QJR59 PZV59 PPZ59 PGD59 OWH59 OML59 OCP59 NST59 NIX59 MZB59 MPF59 MFJ59 LVN59 LLR59 LBV59 KRZ59 KID59 JYH59 JOL59 JEP59 IUT59 IKX59 IBB59 HRF59 HHJ59 GXN59 GNR59 GDV59 FTZ59 FKD59 FAH59 EQL59 EGP59 DWT59 DMX59 DDB59 CTF59 CJJ59 BZN59 BPR59 BFV59 AVZ59 AMD59 ACH59 SL59 IP59 G59 WLF61:WLF62 WBJ61:WBJ62 VRN61:VRN62 VHR61:VHR62 UXV61:UXV62 UNZ61:UNZ62 UED61:UED62 TUH61:TUH62 TKL61:TKL62 TAP61:TAP62 SQT61:SQT62 SGX61:SGX62 RXB61:RXB62 RNF61:RNF62 RDJ61:RDJ62 QTN61:QTN62 QJR61:QJR62 PZV61:PZV62 PPZ61:PPZ62 PGD61:PGD62 OWH61:OWH62 OML61:OML62 OCP61:OCP62 NST61:NST62 NIX61:NIX62 MZB61:MZB62 MPF61:MPF62 MFJ61:MFJ62 LVN61:LVN62 LLR61:LLR62 LBV61:LBV62 KRZ61:KRZ62 KID61:KID62 JYH61:JYH62 JOL61:JOL62 JEP61:JEP62 IUT61:IUT62 IKX61:IKX62 IBB61:IBB62 HRF61:HRF62 HHJ61:HHJ62 GXN61:GXN62 GNR61:GNR62 GDV61:GDV62 FTZ61:FTZ62 FKD61:FKD62 FAH61:FAH62 EQL61:EQL62 EGP61:EGP62 DWT61:DWT62 DMX61:DMX62 DDB61:DDB62 CTF61:CTF62 CJJ61:CJJ62 BZN61:BZN62 BPR61:BPR62 BFV61:BFV62 AVZ61:AVZ62 AMD61:AMD62 ACH61:ACH62 SL61:SL62 IP61:IP62 G61:G62 WVB61:WVB62 WVB65 WLF65 WBJ65 VRN65 VHR65 UXV65 UNZ65 UED65 TUH65 TKL65 TAP65 SQT65 SGX65 RXB65 RNF65 RDJ65 QTN65 QJR65 PZV65 PPZ65 PGD65 OWH65 OML65 OCP65 NST65 NIX65 MZB65 MPF65 MFJ65 LVN65 LLR65 LBV65 KRZ65 KID65 JYH65 JOL65 JEP65 IUT65 IKX65 IBB65 HRF65 HHJ65 GXN65 GNR65 GDV65 FTZ65 FKD65 FAH65 EQL65 EGP65 DWT65 DMX65 DDB65 CTF65 CJJ65 BZN65 BPR65 BFV65 AVZ65 AMD65 ACH65 SL65 IP65 G65 WVB67:WVB71 WLF67:WLF71 WBJ67:WBJ71 VRN67:VRN71 VHR67:VHR71 UXV67:UXV71 UNZ67:UNZ71 UED67:UED71 TUH67:TUH71 TKL67:TKL71 TAP67:TAP71 SQT67:SQT71 SGX67:SGX71 RXB67:RXB71 RNF67:RNF71 RDJ67:RDJ71 QTN67:QTN71 QJR67:QJR71 PZV67:PZV71 PPZ67:PPZ71 PGD67:PGD71 OWH67:OWH71 OML67:OML71 OCP67:OCP71 NST67:NST71 NIX67:NIX71 MZB67:MZB71 MPF67:MPF71 MFJ67:MFJ71 LVN67:LVN71 LLR67:LLR71 LBV67:LBV71 KRZ67:KRZ71 KID67:KID71 JYH67:JYH71 JOL67:JOL71 JEP67:JEP71 IUT67:IUT71 IKX67:IKX71 IBB67:IBB71 HRF67:HRF71 HHJ67:HHJ71 GXN67:GXN71 GNR67:GNR71 GDV67:GDV71 FTZ67:FTZ71 FKD67:FKD71 FAH67:FAH71 EQL67:EQL71 EGP67:EGP71 DWT67:DWT71 DMX67:DMX71 DDB67:DDB71 CTF67:CTF71 CJJ67:CJJ71 BZN67:BZN71 BPR67:BPR71 BFV67:BFV71 AVZ67:AVZ71 AMD67:AMD71 ACH67:ACH71 SL67:SL71 IP67:IP71 G67:G71 WVB73 WLF73 WBJ73 VRN73 VHR73 UXV73 UNZ73 UED73 TUH73 TKL73 TAP73 SQT73 SGX73 RXB73 RNF73 RDJ73 QTN73 QJR73 PZV73 PPZ73 PGD73 OWH73 OML73 OCP73 NST73 NIX73 MZB73 MPF73 MFJ73 LVN73 LLR73 LBV73 KRZ73 KID73 JYH73 JOL73 JEP73 IUT73 IKX73 IBB73 HRF73 HHJ73 GXN73 GNR73 GDV73 FTZ73 FKD73 FAH73 EQL73 EGP73 DWT73 DMX73 DDB73 CTF73 CJJ73 BZN73 BPR73 BFV73 AVZ73 AMD73 ACH73 SL73 IP73 G73 G75:G76 IP75:IP76 SL75:SL76 ACH75:ACH76 AMD75:AMD76 AVZ75:AVZ76 BFV75:BFV76 BPR75:BPR76 BZN75:BZN76 CJJ75:CJJ76 CTF75:CTF76 DDB75:DDB76 DMX75:DMX76 DWT75:DWT76 EGP75:EGP76 EQL75:EQL76 FAH75:FAH76 FKD75:FKD76 FTZ75:FTZ76 GDV75:GDV76 GNR75:GNR76 GXN75:GXN76 HHJ75:HHJ76 HRF75:HRF76 IBB75:IBB76 IKX75:IKX76 IUT75:IUT76 JEP75:JEP76 JOL75:JOL76 JYH75:JYH76 KID75:KID76 KRZ75:KRZ76 LBV75:LBV76 LLR75:LLR76 LVN75:LVN76 MFJ75:MFJ76 MPF75:MPF76 MZB75:MZB76 NIX75:NIX76 NST75:NST76 OCP75:OCP76 OML75:OML76 OWH75:OWH76 PGD75:PGD76 PPZ75:PPZ76 PZV75:PZV76 QJR75:QJR76 QTN75:QTN76 RDJ75:RDJ76 RNF75:RNF76 RXB75:RXB76 SGX75:SGX76 SQT75:SQT76 TAP75:TAP76 TKL75:TKL76 TUH75:TUH76 UED75:UED76 UNZ75:UNZ76 UXV75:UXV76 VHR75:VHR76 VRN75:VRN76 WBJ75:WBJ76 WLF75:WLF76 WVB75:WVB76 WVB78:WVB82 WLF78:WLF82 WBJ78:WBJ82 VRN78:VRN82 VHR78:VHR82 UXV78:UXV82 UNZ78:UNZ82 UED78:UED82 TUH78:TUH82 TKL78:TKL82 TAP78:TAP82 SQT78:SQT82 SGX78:SGX82 RXB78:RXB82 RNF78:RNF82 RDJ78:RDJ82 QTN78:QTN82 QJR78:QJR82 PZV78:PZV82 PPZ78:PPZ82 PGD78:PGD82 OWH78:OWH82 OML78:OML82 OCP78:OCP82 NST78:NST82 NIX78:NIX82 MZB78:MZB82 MPF78:MPF82 MFJ78:MFJ82 LVN78:LVN82 LLR78:LLR82 LBV78:LBV82 KRZ78:KRZ82 KID78:KID82 JYH78:JYH82 JOL78:JOL82 JEP78:JEP82 IUT78:IUT82 IKX78:IKX82 IBB78:IBB82 HRF78:HRF82 HHJ78:HHJ82 GXN78:GXN82 GNR78:GNR82 GDV78:GDV82 FTZ78:FTZ82 FKD78:FKD82 FAH78:FAH82 EQL78:EQL82 EGP78:EGP82 DWT78:DWT82 DMX78:DMX82 DDB78:DDB82 CTF78:CTF82 CJJ78:CJJ82 BZN78:BZN82 BPR78:BPR82 BFV78:BFV82 AVZ78:AVZ82 AMD78:AMD82 ACH78:ACH82 SL78:SL82 IP78:IP82 G78:G82 G85:G86 IP85:IP86 SL85:SL86 ACH85:ACH86 AMD85:AMD86 AVZ85:AVZ86 BFV85:BFV86 BPR85:BPR86 BZN85:BZN86 CJJ85:CJJ86 CTF85:CTF86 DDB85:DDB86 DMX85:DMX86 DWT85:DWT86 EGP85:EGP86 EQL85:EQL86 FAH85:FAH86 FKD85:FKD86 FTZ85:FTZ86 GDV85:GDV86 GNR85:GNR86 GXN85:GXN86 HHJ85:HHJ86 HRF85:HRF86 IBB85:IBB86 IKX85:IKX86 IUT85:IUT86 JEP85:JEP86 JOL85:JOL86 JYH85:JYH86 KID85:KID86 KRZ85:KRZ86 LBV85:LBV86 LLR85:LLR86 LVN85:LVN86 MFJ85:MFJ86 MPF85:MPF86 MZB85:MZB86 NIX85:NIX86 NST85:NST86 OCP85:OCP86 OML85:OML86 OWH85:OWH86 PGD85:PGD86 PPZ85:PPZ86 PZV85:PZV86 QJR85:QJR86 QTN85:QTN86 RDJ85:RDJ86 RNF85:RNF86 RXB85:RXB86 SGX85:SGX86 SQT85:SQT86 TAP85:TAP86 TKL85:TKL86 TUH85:TUH86 UED85:UED86 UNZ85:UNZ86 UXV85:UXV86 VHR85:VHR86 VRN85:VRN86 WBJ85:WBJ86 WLF85:WLF86 WVB85:WVB86 IP90:IP91 SL90:SL91 ACH90:ACH91 AMD90:AMD91 AVZ90:AVZ91 BFV90:BFV91 BPR90:BPR91 BZN90:BZN91 CJJ90:CJJ91 CTF90:CTF91 DDB90:DDB91 DMX90:DMX91 DWT90:DWT91 EGP90:EGP91 EQL90:EQL91 FAH90:FAH91 FKD90:FKD91 FTZ90:FTZ91 GDV90:GDV91 GNR90:GNR91 GXN90:GXN91 HHJ90:HHJ91 HRF90:HRF91 IBB90:IBB91 IKX90:IKX91 IUT90:IUT91 JEP90:JEP91 JOL90:JOL91 JYH90:JYH91 KID90:KID91 KRZ90:KRZ91 LBV90:LBV91 LLR90:LLR91 LVN90:LVN91 MFJ90:MFJ91 MPF90:MPF91 MZB90:MZB91 NIX90:NIX91 NST90:NST91 OCP90:OCP91 OML90:OML91 OWH90:OWH91 PGD90:PGD91 PPZ90:PPZ91 PZV90:PZV91 QJR90:QJR91 QTN90:QTN91 RDJ90:RDJ91 RNF90:RNF91 RXB90:RXB91 SGX90:SGX91 SQT90:SQT91 TAP90:TAP91 TKL90:TKL91 TUH90:TUH91 UED90:UED91 UNZ90:UNZ91 UXV90:UXV91 VHR90:VHR91 VRN90:VRN91 WBJ90:WBJ91 WLF90:WLF91 WVB90:WVB91 G90:G91 G94 IP94 SL94 ACH94 AMD94 AVZ94 BFV94 BPR94 BZN94 CJJ94 CTF94 DDB94 DMX94 DWT94 EGP94 EQL94 FAH94 FKD94 FTZ94 GDV94 GNR94 GXN94 HHJ94 HRF94 IBB94 IKX94 IUT94 JEP94 JOL94 JYH94 KID94 KRZ94 LBV94 LLR94 LVN94 MFJ94 MPF94 MZB94 NIX94 NST94 OCP94 OML94 OWH94 PGD94 PPZ94 PZV94 QJR94 QTN94 RDJ94 RNF94 RXB94 SGX94 SQT94 TAP94 TKL94 TUH94 UED94 UNZ94 UXV94 VHR94 VRN94 WBJ94 WLF94 WVB94 WVB97:WVB101 WLF97:WLF101 WBJ97:WBJ101 VRN97:VRN101 VHR97:VHR101 UXV97:UXV101 UNZ97:UNZ101 UED97:UED101 TUH97:TUH101 TKL97:TKL101 TAP97:TAP101 SQT97:SQT101 SGX97:SGX101 RXB97:RXB101 RNF97:RNF101 RDJ97:RDJ101 QTN97:QTN101 QJR97:QJR101 PZV97:PZV101 PPZ97:PPZ101 PGD97:PGD101 OWH97:OWH101 OML97:OML101 OCP97:OCP101 NST97:NST101 NIX97:NIX101 MZB97:MZB101 MPF97:MPF101 MFJ97:MFJ101 LVN97:LVN101 LLR97:LLR101 LBV97:LBV101 KRZ97:KRZ101 KID97:KID101 JYH97:JYH101 JOL97:JOL101 JEP97:JEP101 IUT97:IUT101 IKX97:IKX101 IBB97:IBB101 HRF97:HRF101 HHJ97:HHJ101 GXN97:GXN101 GNR97:GNR101 GDV97:GDV101 FTZ97:FTZ101 FKD97:FKD101 FAH97:FAH101 EQL97:EQL101 EGP97:EGP101 DWT97:DWT101 DMX97:DMX101 DDB97:DDB101 CTF97:CTF101 CJJ97:CJJ101 BZN97:BZN101 BPR97:BPR101 BFV97:BFV101 AVZ97:AVZ101 AMD97:AMD101 ACH97:ACH101 SL97:SL101 IP97:IP101 G97:G101 WVB104:WVB108 WLF104:WLF108 WBJ104:WBJ108 VRN104:VRN108 VHR104:VHR108 UXV104:UXV108 UNZ104:UNZ108 UED104:UED108 TUH104:TUH108 TKL104:TKL108 TAP104:TAP108 SQT104:SQT108 SGX104:SGX108 RXB104:RXB108 RNF104:RNF108 RDJ104:RDJ108 QTN104:QTN108 QJR104:QJR108 PZV104:PZV108 PPZ104:PPZ108 PGD104:PGD108 OWH104:OWH108 OML104:OML108 OCP104:OCP108 NST104:NST108 NIX104:NIX108 MZB104:MZB108 MPF104:MPF108 MFJ104:MFJ108 LVN104:LVN108 LLR104:LLR108 LBV104:LBV108 KRZ104:KRZ108 KID104:KID108 JYH104:JYH108 JOL104:JOL108 JEP104:JEP108 IUT104:IUT108 IKX104:IKX108 IBB104:IBB108 HRF104:HRF108 HHJ104:HHJ108 GXN104:GXN108 GNR104:GNR108 GDV104:GDV108 FTZ104:FTZ108 FKD104:FKD108 FAH104:FAH108 EQL104:EQL108 EGP104:EGP108 DWT104:DWT108 DMX104:DMX108 DDB104:DDB108 CTF104:CTF108 CJJ104:CJJ108 BZN104:BZN108 BPR104:BPR108 BFV104:BFV108 AVZ104:AVZ108 AMD104:AMD108 ACH104:ACH108 SL104:SL108 IP104:IP108 G103:G108 G110:G111 IP110:IP111 SL110:SL111 ACH110:ACH111 AMD110:AMD111 AVZ110:AVZ111 BFV110:BFV111 BPR110:BPR111 BZN110:BZN111 CJJ110:CJJ111 CTF110:CTF111 DDB110:DDB111 DMX110:DMX111 DWT110:DWT111 EGP110:EGP111 EQL110:EQL111 FAH110:FAH111 FKD110:FKD111 FTZ110:FTZ111 GDV110:GDV111 GNR110:GNR111 GXN110:GXN111 HHJ110:HHJ111 HRF110:HRF111 IBB110:IBB111 IKX110:IKX111 IUT110:IUT111 JEP110:JEP111 JOL110:JOL111 JYH110:JYH111 KID110:KID111 KRZ110:KRZ111 LBV110:LBV111 LLR110:LLR111 LVN110:LVN111 MFJ110:MFJ111 MPF110:MPF111 MZB110:MZB111 NIX110:NIX111 NST110:NST111 OCP110:OCP111 OML110:OML111 OWH110:OWH111 PGD110:PGD111 PPZ110:PPZ111 PZV110:PZV111 QJR110:QJR111 QTN110:QTN111 RDJ110:RDJ111 RNF110:RNF111 RXB110:RXB111 SGX110:SGX111 SQT110:SQT111 TAP110:TAP111 TKL110:TKL111 TUH110:TUH111 UED110:UED111 UNZ110:UNZ111 UXV110:UXV111 VHR110:VHR111 VRN110:VRN111 WBJ110:WBJ111 WLF110:WLF111 WVB110:WVB111 G125:G126 IP125:IP126 SL125:SL126 ACH125:ACH126 AMD125:AMD126 AVZ125:AVZ126 BFV125:BFV126 BPR125:BPR126 BZN125:BZN126 CJJ125:CJJ126 CTF125:CTF126 DDB125:DDB126 DMX125:DMX126 DWT125:DWT126 EGP125:EGP126 EQL125:EQL126 FAH125:FAH126 FKD125:FKD126 FTZ125:FTZ126 GDV125:GDV126 GNR125:GNR126 GXN125:GXN126 HHJ125:HHJ126 HRF125:HRF126 IBB125:IBB126 IKX125:IKX126 IUT125:IUT126 JEP125:JEP126 JOL125:JOL126 JYH125:JYH126 KID125:KID126 KRZ125:KRZ126 LBV125:LBV126 LLR125:LLR126 LVN125:LVN126 MFJ125:MFJ126 MPF125:MPF126 MZB125:MZB126 NIX125:NIX126 NST125:NST126 OCP125:OCP126 OML125:OML126 OWH125:OWH126 PGD125:PGD126 PPZ125:PPZ126 PZV125:PZV126 QJR125:QJR126 QTN125:QTN126 RDJ125:RDJ126 RNF125:RNF126 RXB125:RXB126 SGX125:SGX126 SQT125:SQT126 TAP125:TAP126 TKL125:TKL126 TUH125:TUH126 UED125:UED126 UNZ125:UNZ126 UXV125:UXV126 VHR125:VHR126 VRN125:VRN126 WBJ125:WBJ126 WLF125:WLF126 WVB125:WVB126 G113:G122 IP113:IP122 SL113:SL122 ACH113:ACH122 AMD113:AMD122 AVZ113:AVZ122 BFV113:BFV122 BPR113:BPR122 BZN113:BZN122 CJJ113:CJJ122 CTF113:CTF122 DDB113:DDB122 DMX113:DMX122 DWT113:DWT122 EGP113:EGP122 EQL113:EQL122 FAH113:FAH122 FKD113:FKD122 FTZ113:FTZ122 GDV113:GDV122 GNR113:GNR122 GXN113:GXN122 HHJ113:HHJ122 HRF113:HRF122 IBB113:IBB122 IKX113:IKX122 IUT113:IUT122 JEP113:JEP122 JOL113:JOL122 JYH113:JYH122 KID113:KID122 KRZ113:KRZ122 LBV113:LBV122 LLR113:LLR122 LVN113:LVN122 MFJ113:MFJ122 MPF113:MPF122 MZB113:MZB122 NIX113:NIX122 NST113:NST122 OCP113:OCP122 OML113:OML122 OWH113:OWH122 PGD113:PGD122 PPZ113:PPZ122 PZV113:PZV122 QJR113:QJR122 QTN113:QTN122 RDJ113:RDJ122 RNF113:RNF122 RXB113:RXB122 SGX113:SGX122 SQT113:SQT122 TAP113:TAP122 TKL113:TKL122 TUH113:TUH122 UED113:UED122 UNZ113:UNZ122 UXV113:UXV122 VHR113:VHR122 VRN113:VRN122 WBJ113:WBJ122 WLF113:WLF122 WVB113:WVB122 IP130:IP131 SL130:SL131 ACH130:ACH131 AMD130:AMD131 AVZ130:AVZ131 BFV130:BFV131 BPR130:BPR131 BZN130:BZN131 CJJ130:CJJ131 CTF130:CTF131 DDB130:DDB131 DMX130:DMX131 DWT130:DWT131 EGP130:EGP131 EQL130:EQL131 FAH130:FAH131 FKD130:FKD131 FTZ130:FTZ131 GDV130:GDV131 GNR130:GNR131 GXN130:GXN131 HHJ130:HHJ131 HRF130:HRF131 IBB130:IBB131 IKX130:IKX131 IUT130:IUT131 JEP130:JEP131 JOL130:JOL131 JYH130:JYH131 KID130:KID131 KRZ130:KRZ131 LBV130:LBV131 LLR130:LLR131 LVN130:LVN131 MFJ130:MFJ131 MPF130:MPF131 MZB130:MZB131 NIX130:NIX131 NST130:NST131 OCP130:OCP131 OML130:OML131 OWH130:OWH131 PGD130:PGD131 PPZ130:PPZ131 PZV130:PZV131 QJR130:QJR131 QTN130:QTN131 RDJ130:RDJ131 RNF130:RNF131 RXB130:RXB131 SGX130:SGX131 SQT130:SQT131 TAP130:TAP131 TKL130:TKL131 TUH130:TUH131 UED130:UED131 UNZ130:UNZ131 UXV130:UXV131 VHR130:VHR131 VRN130:VRN131 WBJ130:WBJ131 WLF130:WLF131 WVB130:WVB131 G130:G131 G135 IP135 SL135 ACH135 AMD135 AVZ135 BFV135 BPR135 BZN135 CJJ135 CTF135 DDB135 DMX135 DWT135 EGP135 EQL135 FAH135 FKD135 FTZ135 GDV135 GNR135 GXN135 HHJ135 HRF135 IBB135 IKX135 IUT135 JEP135 JOL135 JYH135 KID135 KRZ135 LBV135 LLR135 LVN135 MFJ135 MPF135 MZB135 NIX135 NST135 OCP135 OML135 OWH135 PGD135 PPZ135 PZV135 QJR135 QTN135 RDJ135 RNF135 RXB135 SGX135 SQT135 TAP135 TKL135 TUH135 UED135 UNZ135 UXV135 VHR135 VRN135 WBJ135 WLF135 WVB135 WVB137 WLF137 WBJ137 VRN137 VHR137 UXV137 UNZ137 UED137 TUH137 TKL137 TAP137 SQT137 SGX137 RXB137 RNF137 RDJ137 QTN137 QJR137 PZV137 PPZ137 PGD137 OWH137 OML137 OCP137 NST137 NIX137 MZB137 MPF137 MFJ137 LVN137 LLR137 LBV137 KRZ137 KID137 JYH137 JOL137 JEP137 IUT137 IKX137 IBB137 HRF137 HHJ137 GXN137 GNR137 GDV137 FTZ137 FKD137 FAH137 EQL137 EGP137 DWT137 DMX137 DDB137 CTF137 CJJ137 BZN137 BPR137 BFV137 AVZ137 AMD137 ACH137 SL137 IP137 G137 WVB144 WLF144 WBJ144 VRN144 VHR144 UXV144 UNZ144 UED144 TUH144 TKL144 TAP144 SQT144 SGX144 RXB144 RNF144 RDJ144 QTN144 QJR144 PZV144 PPZ144 PGD144 OWH144 OML144 OCP144 NST144 NIX144 MZB144 MPF144 MFJ144 LVN144 LLR144 LBV144 KRZ144 KID144 JYH144 JOL144 JEP144 IUT144 IKX144 IBB144 HRF144 HHJ144 GXN144 GNR144 GDV144 FTZ144 FKD144 FAH144 EQL144 EGP144 DWT144 DMX144 DDB144 CTF144 CJJ144 BZN144 BPR144 BFV144 AVZ144 AMD144 ACH144 SL144 IP144 G144 WVB146:WVB151 WLF146:WLF151 WBJ146:WBJ151 VRN146:VRN151 VHR146:VHR151 UXV146:UXV151 UNZ146:UNZ151 UED146:UED151 TUH146:TUH151 TKL146:TKL151 TAP146:TAP151 SQT146:SQT151 SGX146:SGX151 RXB146:RXB151 RNF146:RNF151 RDJ146:RDJ151 QTN146:QTN151 QJR146:QJR151 PZV146:PZV151 PPZ146:PPZ151 PGD146:PGD151 OWH146:OWH151 OML146:OML151 OCP146:OCP151 NST146:NST151 NIX146:NIX151 MZB146:MZB151 MPF146:MPF151 MFJ146:MFJ151 LVN146:LVN151 LLR146:LLR151 LBV146:LBV151 KRZ146:KRZ151 KID146:KID151 JYH146:JYH151 JOL146:JOL151 JEP146:JEP151 IUT146:IUT151 IKX146:IKX151 IBB146:IBB151 HRF146:HRF151 HHJ146:HHJ151 GXN146:GXN151 GNR146:GNR151 GDV146:GDV151 FTZ146:FTZ151 FKD146:FKD151 FAH146:FAH151 EQL146:EQL151 EGP146:EGP151 DWT146:DWT151 DMX146:DMX151 DDB146:DDB151 CTF146:CTF151 CJJ146:CJJ151 BZN146:BZN151 BPR146:BPR151 BFV146:BFV151 AVZ146:AVZ151 AMD146:AMD151 ACH146:ACH151 SL146:SL151 IP146:IP151 G146:G151 WVB140 WLF140 WBJ140 VRN140 VHR140 UXV140 UNZ140 UED140 TUH140 TKL140 TAP140 SQT140 SGX140 RXB140 RNF140 RDJ140 QTN140 QJR140 PZV140 PPZ140 PGD140 OWH140 OML140 OCP140 NST140 NIX140 MZB140 MPF140 MFJ140 LVN140 LLR140 LBV140 KRZ140 KID140 JYH140 JOL140 JEP140 IUT140 IKX140 IBB140 HRF140 HHJ140 GXN140 GNR140 GDV140 FTZ140 FKD140 FAH140 EQL140 EGP140 DWT140 DMX140 DDB140 CTF140 CJJ140 BZN140 BPR140 BFV140 AVZ140 AMD140 ACH140 SL140 IP140 G140 WVB142 WLF142 WBJ142 VRN142 VHR142 UXV142 UNZ142 UED142 TUH142 TKL142 TAP142 SQT142 SGX142 RXB142 RNF142 RDJ142 QTN142 QJR142 PZV142 PPZ142 PGD142 OWH142 OML142 OCP142 NST142 NIX142 MZB142 MPF142 MFJ142 LVN142 LLR142 LBV142 KRZ142 KID142 JYH142 JOL142 JEP142 IUT142 IKX142 IBB142 HRF142 HHJ142 GXN142 GNR142 GDV142 FTZ142 FKD142 FAH142 EQL142 EGP142 DWT142 DMX142 DDB142 CTF142 CJJ142 BZN142 BPR142 BFV142 AVZ142 AMD142 ACH142 SL142 IP142 G142 G153:G154 IP153:IP154 SL153:SL154 ACH153:ACH154 AMD153:AMD154 AVZ153:AVZ154 BFV153:BFV154 BPR153:BPR154 BZN153:BZN154 CJJ153:CJJ154 CTF153:CTF154 DDB153:DDB154 DMX153:DMX154 DWT153:DWT154 EGP153:EGP154 EQL153:EQL154 FAH153:FAH154 FKD153:FKD154 FTZ153:FTZ154 GDV153:GDV154 GNR153:GNR154 GXN153:GXN154 HHJ153:HHJ154 HRF153:HRF154 IBB153:IBB154 IKX153:IKX154 IUT153:IUT154 JEP153:JEP154 JOL153:JOL154 JYH153:JYH154 KID153:KID154 KRZ153:KRZ154 LBV153:LBV154 LLR153:LLR154 LVN153:LVN154 MFJ153:MFJ154 MPF153:MPF154 MZB153:MZB154 NIX153:NIX154 NST153:NST154 OCP153:OCP154 OML153:OML154 OWH153:OWH154 PGD153:PGD154 PPZ153:PPZ154 PZV153:PZV154 QJR153:QJR154 QTN153:QTN154 RDJ153:RDJ154 RNF153:RNF154 RXB153:RXB154 SGX153:SGX154 SQT153:SQT154 TAP153:TAP154 TKL153:TKL154 TUH153:TUH154 UED153:UED154 UNZ153:UNZ154 UXV153:UXV154 VHR153:VHR154 VRN153:VRN154 WBJ153:WBJ154 WLF153:WLF154 WVB153:WVB154 G156 IP156 SL156 ACH156 AMD156 AVZ156 BFV156 BPR156 BZN156 CJJ156 CTF156 DDB156 DMX156 DWT156 EGP156 EQL156 FAH156 FKD156 FTZ156 GDV156 GNR156 GXN156 HHJ156 HRF156 IBB156 IKX156 IUT156 JEP156 JOL156 JYH156 KID156 KRZ156 LBV156 LLR156 LVN156 MFJ156 MPF156 MZB156 NIX156 NST156 OCP156 OML156 OWH156 PGD156 PPZ156 PZV156 QJR156 QTN156 RDJ156 RNF156 RXB156 SGX156 SQT156 TAP156 TKL156 TUH156 UED156 UNZ156 UXV156 VHR156 VRN156 WBJ156 WLF156 WVB156 G159 IP159 SL159 ACH159 AMD159 AVZ159 BFV159 BPR159 BZN159 CJJ159 CTF159 DDB159 DMX159 DWT159 EGP159 EQL159 FAH159 FKD159 FTZ159 GDV159 GNR159 GXN159 HHJ159 HRF159 IBB159 IKX159 IUT159 JEP159 JOL159 JYH159 KID159 KRZ159 LBV159 LLR159 LVN159 MFJ159 MPF159 MZB159 NIX159 NST159 OCP159 OML159 OWH159 PGD159 PPZ159 PZV159 QJR159 QTN159 RDJ159 RNF159 RXB159 SGX159 SQT159 TAP159 TKL159 TUH159 UED159 UNZ159 UXV159 VHR159 VRN159 WBJ159 WLF159 G163 G32:G34">
      <formula1>IF(G8&gt;=0.01,ROUND(G8,2),0.01)</formula1>
    </dataValidation>
    <dataValidation type="custom" allowBlank="1" showInputMessage="1" showErrorMessage="1" error="If you can enter a Unit  Price in this cell, pLease contact the Contract Administrator immediately!" sqref="G18:G19 IP18:IP19 SL18:SL19 ACH18:ACH19 AMD18:AMD19 AVZ18:AVZ19 BFV18:BFV19 BPR18:BPR19 BZN18:BZN19 CJJ18:CJJ19 CTF18:CTF19 DDB18:DDB19 DMX18:DMX19 DWT18:DWT19 EGP18:EGP19 EQL18:EQL19 FAH18:FAH19 FKD18:FKD19 FTZ18:FTZ19 GDV18:GDV19 GNR18:GNR19 GXN18:GXN19 HHJ18:HHJ19 HRF18:HRF19 IBB18:IBB19 IKX18:IKX19 IUT18:IUT19 JEP18:JEP19 JOL18:JOL19 JYH18:JYH19 KID18:KID19 KRZ18:KRZ19 LBV18:LBV19 LLR18:LLR19 LVN18:LVN19 MFJ18:MFJ19 MPF18:MPF19 MZB18:MZB19 NIX18:NIX19 NST18:NST19 OCP18:OCP19 OML18:OML19 OWH18:OWH19 PGD18:PGD19 PPZ18:PPZ19 PZV18:PZV19 QJR18:QJR19 QTN18:QTN19 RDJ18:RDJ19 RNF18:RNF19 RXB18:RXB19 SGX18:SGX19 SQT18:SQT19 TAP18:TAP19 TKL18:TKL19 TUH18:TUH19 UED18:UED19 UNZ18:UNZ19 UXV18:UXV19 VHR18:VHR19 VRN18:VRN19 WBJ18:WBJ19 WLF18:WLF19 WVB18:WVB19 G15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G13 IP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G24 IP24 SL24 ACH24 AMD24 AVZ24 BFV24 BPR24 BZN24 CJJ24 CTF24 DDB24 DMX24 DWT24 EGP24 EQL24 FAH24 FKD24 FTZ24 GDV24 GNR24 GXN24 HHJ24 HRF24 IBB24 IKX24 IUT24 JEP24 JOL24 JYH24 KID24 KRZ24 LBV24 LLR24 LVN24 MFJ24 MPF24 MZB24 NIX24 NST24 OCP24 OML24 OWH24 PGD24 PPZ24 PZV24 QJR24 QTN24 RDJ24 RNF24 RXB24 SGX24 SQT24 TAP24 TKL24 TUH24 UED24 UNZ24 UXV24 VHR24 VRN24 WBJ24 WLF24 WVB24 G11 IP11 SL11 ACH11 AMD11 AVZ11 BFV11 BPR11 BZN11 CJJ11 CTF11 DDB11 DMX11 DWT11 EGP11 EQL11 FAH11 FKD11 FTZ11 GDV11 GNR11 GXN11 HHJ11 HRF11 IBB11 IKX11 IUT11 JEP11 JOL11 JYH11 KID11 KRZ11 LBV11 LLR11 LVN11 MFJ11 MPF11 MZB11 NIX11 NST11 OCP11 OML11 OWH11 PGD11 PPZ11 PZV11 QJR11 QTN11 RDJ11 RNF11 RXB11 SGX11 SQT11 TAP11 TKL11 TUH11 UED11 UNZ11 UXV11 VHR11 VRN11 WBJ11 WLF11 WVB11 G47 IP47 SL47 ACH47 AMD47 AVZ47 BFV47 BPR47 BZN47 CJJ47 CTF47 DDB47 DMX47 DWT47 EGP47 EQL47 FAH47 FKD47 FTZ47 GDV47 GNR47 GXN47 HHJ47 HRF47 IBB47 IKX47 IUT47 JEP47 JOL47 JYH47 KID47 KRZ47 LBV47 LLR47 LVN47 MFJ47 MPF47 MZB47 NIX47 NST47 OCP47 OML47 OWH47 PGD47 PPZ47 PZV47 QJR47 QTN47 RDJ47 RNF47 RXB47 SGX47 SQT47 TAP47 TKL47 TUH47 UED47 UNZ47 UXV47 VHR47 VRN47 WBJ47 WLF47 WVB47 G72 IP72 SL72 ACH72 AMD72 AVZ72 BFV72 BPR72 BZN72 CJJ72 CTF72 DDB72 DMX72 DWT72 EGP72 EQL72 FAH72 FKD72 FTZ72 GDV72 GNR72 GXN72 HHJ72 HRF72 IBB72 IKX72 IUT72 JEP72 JOL72 JYH72 KID72 KRZ72 LBV72 LLR72 LVN72 MFJ72 MPF72 MZB72 NIX72 NST72 OCP72 OML72 OWH72 PGD72 PPZ72 PZV72 QJR72 QTN72 RDJ72 RNF72 RXB72 SGX72 SQT72 TAP72 TKL72 TUH72 UED72 UNZ72 UXV72 VHR72 VRN72 WBJ72 WLF72 WVB72 G63:G64 IP63:IP64 SL63:SL64 ACH63:ACH64 AMD63:AMD64 AVZ63:AVZ64 BFV63:BFV64 BPR63:BPR64 BZN63:BZN64 CJJ63:CJJ64 CTF63:CTF64 DDB63:DDB64 DMX63:DMX64 DWT63:DWT64 EGP63:EGP64 EQL63:EQL64 FAH63:FAH64 FKD63:FKD64 FTZ63:FTZ64 GDV63:GDV64 GNR63:GNR64 GXN63:GXN64 HHJ63:HHJ64 HRF63:HRF64 IBB63:IBB64 IKX63:IKX64 IUT63:IUT64 JEP63:JEP64 JOL63:JOL64 JYH63:JYH64 KID63:KID64 KRZ63:KRZ64 LBV63:LBV64 LLR63:LLR64 LVN63:LVN64 MFJ63:MFJ64 MPF63:MPF64 MZB63:MZB64 NIX63:NIX64 NST63:NST64 OCP63:OCP64 OML63:OML64 OWH63:OWH64 PGD63:PGD64 PPZ63:PPZ64 PZV63:PZV64 QJR63:QJR64 QTN63:QTN64 RDJ63:RDJ64 RNF63:RNF64 RXB63:RXB64 SGX63:SGX64 SQT63:SQT64 TAP63:TAP64 TKL63:TKL64 TUH63:TUH64 UED63:UED64 UNZ63:UNZ64 UXV63:UXV64 VHR63:VHR64 VRN63:VRN64 WBJ63:WBJ64 WLF63:WLF64 WVB63:WVB64 IP60 SL60 ACH60 AMD60 AVZ60 BFV60 BPR60 BZN60 CJJ60 CTF60 DDB60 DMX60 DWT60 EGP60 EQL60 FAH60 FKD60 FTZ60 GDV60 GNR60 GXN60 HHJ60 HRF60 IBB60 IKX60 IUT60 JEP60 JOL60 JYH60 KID60 KRZ60 LBV60 LLR60 LVN60 MFJ60 MPF60 MZB60 NIX60 NST60 OCP60 OML60 OWH60 PGD60 PPZ60 PZV60 QJR60 QTN60 RDJ60 RNF60 RXB60 SGX60 SQT60 TAP60 TKL60 TUH60 UED60 UNZ60 UXV60 VHR60 VRN60 WBJ60 WLF60 WVB60 WVB56 G58 IP58 SL58 ACH58 AMD58 AVZ58 BFV58 BPR58 BZN58 CJJ58 CTF58 DDB58 DMX58 DWT58 EGP58 EQL58 FAH58 FKD58 FTZ58 GDV58 GNR58 GXN58 HHJ58 HRF58 IBB58 IKX58 IUT58 JEP58 JOL58 JYH58 KID58 KRZ58 LBV58 LLR58 LVN58 MFJ58 MPF58 MZB58 NIX58 NST58 OCP58 OML58 OWH58 PGD58 PPZ58 PZV58 QJR58 QTN58 RDJ58 RNF58 RXB58 SGX58 SQT58 TAP58 TKL58 TUH58 UED58 UNZ58 UXV58 VHR58 VRN58 WBJ58 WLF58 WVB58 G66 IP66 SL66 ACH66 AMD66 AVZ66 BFV66 BPR66 BZN66 CJJ66 CTF66 DDB66 DMX66 DWT66 EGP66 EQL66 FAH66 FKD66 FTZ66 GDV66 GNR66 GXN66 HHJ66 HRF66 IBB66 IKX66 IUT66 JEP66 JOL66 JYH66 KID66 KRZ66 LBV66 LLR66 LVN66 MFJ66 MPF66 MZB66 NIX66 NST66 OCP66 OML66 OWH66 PGD66 PPZ66 PZV66 QJR66 QTN66 RDJ66 RNF66 RXB66 SGX66 SQT66 TAP66 TKL66 TUH66 UED66 UNZ66 UXV66 VHR66 VRN66 WBJ66 WLF66 WVB66 G56 IP56 SL56 ACH56 AMD56 AVZ56 BFV56 BPR56 BZN56 CJJ56 CTF56 DDB56 DMX56 DWT56 EGP56 EQL56 FAH56 FKD56 FTZ56 GDV56 GNR56 GXN56 HHJ56 HRF56 IBB56 IKX56 IUT56 JEP56 JOL56 JYH56 KID56 KRZ56 LBV56 LLR56 LVN56 MFJ56 MPF56 MZB56 NIX56 NST56 OCP56 OML56 OWH56 PGD56 PPZ56 PZV56 QJR56 QTN56 RDJ56 RNF56 RXB56 SGX56 SQT56 TAP56 TKL56 TUH56 UED56 UNZ56 UXV56 VHR56 VRN56 WBJ56 WLF56 G60 G84 IP84 SL84 ACH84 AMD84 AVZ84 BFV84 BPR84 BZN84 CJJ84 CTF84 DDB84 DMX84 DWT84 EGP84 EQL84 FAH84 FKD84 FTZ84 GDV84 GNR84 GXN84 HHJ84 HRF84 IBB84 IKX84 IUT84 JEP84 JOL84 JYH84 KID84 KRZ84 LBV84 LLR84 LVN84 MFJ84 MPF84 MZB84 NIX84 NST84 OCP84 OML84 OWH84 PGD84 PPZ84 PZV84 QJR84 QTN84 RDJ84 RNF84 RXB84 SGX84 SQT84 TAP84 TKL84 TUH84 UED84 UNZ84 UXV84 VHR84 VRN84 WBJ84 WLF84 WVB84 G102 IP102 SL102 ACH102 AMD102 AVZ102 BFV102 BPR102 BZN102 CJJ102 CTF102 DDB102 DMX102 DWT102 EGP102 EQL102 FAH102 FKD102 FTZ102 GDV102 GNR102 GXN102 HHJ102 HRF102 IBB102 IKX102 IUT102 JEP102 JOL102 JYH102 KID102 KRZ102 LBV102 LLR102 LVN102 MFJ102 MPF102 MZB102 NIX102 NST102 OCP102 OML102 OWH102 PGD102 PPZ102 PZV102 QJR102 QTN102 RDJ102 RNF102 RXB102 SGX102 SQT102 TAP102 TKL102 TUH102 UED102 UNZ102 UXV102 VHR102 VRN102 WBJ102 WLF102 WVB102 G95:G96 IP95:IP96 SL95:SL96 ACH95:ACH96 AMD95:AMD96 AVZ95:AVZ96 BFV95:BFV96 BPR95:BPR96 BZN95:BZN96 CJJ95:CJJ96 CTF95:CTF96 DDB95:DDB96 DMX95:DMX96 DWT95:DWT96 EGP95:EGP96 EQL95:EQL96 FAH95:FAH96 FKD95:FKD96 FTZ95:FTZ96 GDV95:GDV96 GNR95:GNR96 GXN95:GXN96 HHJ95:HHJ96 HRF95:HRF96 IBB95:IBB96 IKX95:IKX96 IUT95:IUT96 JEP95:JEP96 JOL95:JOL96 JYH95:JYH96 KID95:KID96 KRZ95:KRZ96 LBV95:LBV96 LLR95:LLR96 LVN95:LVN96 MFJ95:MFJ96 MPF95:MPF96 MZB95:MZB96 NIX95:NIX96 NST95:NST96 OCP95:OCP96 OML95:OML96 OWH95:OWH96 PGD95:PGD96 PPZ95:PPZ96 PZV95:PZV96 QJR95:QJR96 QTN95:QTN96 RDJ95:RDJ96 RNF95:RNF96 RXB95:RXB96 SGX95:SGX96 SQT95:SQT96 TAP95:TAP96 TKL95:TKL96 TUH95:TUH96 UED95:UED96 UNZ95:UNZ96 UXV95:UXV96 VHR95:VHR96 VRN95:VRN96 WBJ95:WBJ96 WLF95:WLF96 WVB95:WVB96 G93 IP93 SL93 ACH93 AMD93 AVZ93 BFV93 BPR93 BZN93 CJJ93 CTF93 DDB93 DMX93 DWT93 EGP93 EQL93 FAH93 FKD93 FTZ93 GDV93 GNR93 GXN93 HHJ93 HRF93 IBB93 IKX93 IUT93 JEP93 JOL93 JYH93 KID93 KRZ93 LBV93 LLR93 LVN93 MFJ93 MPF93 MZB93 NIX93 NST93 OCP93 OML93 OWH93 PGD93 PPZ93 PZV93 QJR93 QTN93 RDJ93 RNF93 RXB93 SGX93 SQT93 TAP93 TKL93 TUH93 UED93 UNZ93 UXV93 VHR93 VRN93 WBJ93 WLF93 WVB93 WVB123:WVB124 WLF123:WLF124 WBJ123:WBJ124 VRN123:VRN124 VHR123:VHR124 UXV123:UXV124 UNZ123:UNZ124 UED123:UED124 TUH123:TUH124 TKL123:TKL124 TAP123:TAP124 SQT123:SQT124 SGX123:SGX124 RXB123:RXB124 RNF123:RNF124 RDJ123:RDJ124 QTN123:QTN124 QJR123:QJR124 PZV123:PZV124 PPZ123:PPZ124 PGD123:PGD124 OWH123:OWH124 OML123:OML124 OCP123:OCP124 NST123:NST124 NIX123:NIX124 MZB123:MZB124 MPF123:MPF124 MFJ123:MFJ124 LVN123:LVN124 LLR123:LLR124 LBV123:LBV124 KRZ123:KRZ124 KID123:KID124 JYH123:JYH124 JOL123:JOL124 JEP123:JEP124 IUT123:IUT124 IKX123:IKX124 IBB123:IBB124 HRF123:HRF124 HHJ123:HHJ124 GXN123:GXN124 GNR123:GNR124 GDV123:GDV124 FTZ123:FTZ124 FKD123:FKD124 FAH123:FAH124 EQL123:EQL124 EGP123:EGP124 DWT123:DWT124 DMX123:DMX124 DDB123:DDB124 CTF123:CTF124 CJJ123:CJJ124 BZN123:BZN124 BPR123:BPR124 BFV123:BFV124 AVZ123:AVZ124 AMD123:AMD124 ACH123:ACH124 SL123:SL124 IP123:IP124 G123:G124 IP133:IP134 SL133:SL134 ACH133:ACH134 AMD133:AMD134 AVZ133:AVZ134 BFV133:BFV134 BPR133:BPR134 BZN133:BZN134 CJJ133:CJJ134 CTF133:CTF134 DDB133:DDB134 DMX133:DMX134 DWT133:DWT134 EGP133:EGP134 EQL133:EQL134 FAH133:FAH134 FKD133:FKD134 FTZ133:FTZ134 GDV133:GDV134 GNR133:GNR134 GXN133:GXN134 HHJ133:HHJ134 HRF133:HRF134 IBB133:IBB134 IKX133:IKX134 IUT133:IUT134 JEP133:JEP134 JOL133:JOL134 JYH133:JYH134 KID133:KID134 KRZ133:KRZ134 LBV133:LBV134 LLR133:LLR134 LVN133:LVN134 MFJ133:MFJ134 MPF133:MPF134 MZB133:MZB134 NIX133:NIX134 NST133:NST134 OCP133:OCP134 OML133:OML134 OWH133:OWH134 PGD133:PGD134 PPZ133:PPZ134 PZV133:PZV134 QJR133:QJR134 QTN133:QTN134 RDJ133:RDJ134 RNF133:RNF134 RXB133:RXB134 SGX133:SGX134 SQT133:SQT134 TAP133:TAP134 TKL133:TKL134 TUH133:TUH134 UED133:UED134 UNZ133:UNZ134 UXV133:UXV134 VHR133:VHR134 VRN133:VRN134 WBJ133:WBJ134 WLF133:WLF134 WVB133:WVB134 G133:G134 IP143 SL143 ACH143 AMD143 AVZ143 BFV143 BPR143 BZN143 CJJ143 CTF143 DDB143 DMX143 DWT143 EGP143 EQL143 FAH143 FKD143 FTZ143 GDV143 GNR143 GXN143 HHJ143 HRF143 IBB143 IKX143 IUT143 JEP143 JOL143 JYH143 KID143 KRZ143 LBV143 LLR143 LVN143 MFJ143 MPF143 MZB143 NIX143 NST143 OCP143 OML143 OWH143 PGD143 PPZ143 PZV143 QJR143 QTN143 RDJ143 RNF143 RXB143 SGX143 SQT143 TAP143 TKL143 TUH143 UED143 UNZ143 UXV143 VHR143 VRN143 WBJ143 WLF143 WVB143 IP138:IP139 SL138:SL139 ACH138:ACH139 AMD138:AMD139 AVZ138:AVZ139 BFV138:BFV139 BPR138:BPR139 BZN138:BZN139 CJJ138:CJJ139 CTF138:CTF139 DDB138:DDB139 DMX138:DMX139 DWT138:DWT139 EGP138:EGP139 EQL138:EQL139 FAH138:FAH139 FKD138:FKD139 FTZ138:FTZ139 GDV138:GDV139 GNR138:GNR139 GXN138:GXN139 HHJ138:HHJ139 HRF138:HRF139 IBB138:IBB139 IKX138:IKX139 IUT138:IUT139 JEP138:JEP139 JOL138:JOL139 JYH138:JYH139 KID138:KID139 KRZ138:KRZ139 LBV138:LBV139 LLR138:LLR139 LVN138:LVN139 MFJ138:MFJ139 MPF138:MPF139 MZB138:MZB139 NIX138:NIX139 NST138:NST139 OCP138:OCP139 OML138:OML139 OWH138:OWH139 PGD138:PGD139 PPZ138:PPZ139 PZV138:PZV139 QJR138:QJR139 QTN138:QTN139 RDJ138:RDJ139 RNF138:RNF139 RXB138:RXB139 SGX138:SGX139 SQT138:SQT139 TAP138:TAP139 TKL138:TKL139 TUH138:TUH139 UED138:UED139 UNZ138:UNZ139 UXV138:UXV139 VHR138:VHR139 VRN138:VRN139 WBJ138:WBJ139 WLF138:WLF139 WVB138:WVB139 G138:G139 G136 IP136 SL136 ACH136 AMD136 AVZ136 BFV136 BPR136 BZN136 CJJ136 CTF136 DDB136 DMX136 DWT136 EGP136 EQL136 FAH136 FKD136 FTZ136 GDV136 GNR136 GXN136 HHJ136 HRF136 IBB136 IKX136 IUT136 JEP136 JOL136 JYH136 KID136 KRZ136 LBV136 LLR136 LVN136 MFJ136 MPF136 MZB136 NIX136 NST136 OCP136 OML136 OWH136 PGD136 PPZ136 PZV136 QJR136 QTN136 RDJ136 RNF136 RXB136 SGX136 SQT136 TAP136 TKL136 TUH136 UED136 UNZ136 UXV136 VHR136 VRN136 WBJ136 WLF136 WVB136 G145 IP145 SL145 ACH145 AMD145 AVZ145 BFV145 BPR145 BZN145 CJJ145 CTF145 DDB145 DMX145 DWT145 EGP145 EQL145 FAH145 FKD145 FTZ145 GDV145 GNR145 GXN145 HHJ145 HRF145 IBB145 IKX145 IUT145 JEP145 JOL145 JYH145 KID145 KRZ145 LBV145 LLR145 LVN145 MFJ145 MPF145 MZB145 NIX145 NST145 OCP145 OML145 OWH145 PGD145 PPZ145 PZV145 QJR145 QTN145 RDJ145 RNF145 RXB145 SGX145 SQT145 TAP145 TKL145 TUH145 UED145 UNZ145 UXV145 VHR145 VRN145 WBJ145 WLF145 WVB145 WVB141 WLF141 WBJ141 VRN141 VHR141 UXV141 UNZ141 UED141 TUH141 TKL141 TAP141 SQT141 SGX141 RXB141 RNF141 RDJ141 QTN141 QJR141 PZV141 PPZ141 PGD141 OWH141 OML141 OCP141 NST141 NIX141 MZB141 MPF141 MFJ141 LVN141 LLR141 LBV141 KRZ141 KID141 JYH141 JOL141 JEP141 IUT141 IKX141 IBB141 HRF141 HHJ141 GXN141 GNR141 GDV141 FTZ141 FKD141 FAH141 EQL141 EGP141 DWT141 DMX141 DDB141 CTF141 CJJ141 BZN141 BPR141 BFV141 AVZ141 AMD141 ACH141 SL141 IP141 G141 G143 WVB158 WLF158 WBJ158 VRN158 VHR158 UXV158 UNZ158 UED158 TUH158 TKL158 TAP158 SQT158 SGX158 RXB158 RNF158 RDJ158 QTN158 QJR158 PZV158 PPZ158 PGD158 OWH158 OML158 OCP158 NST158 NIX158 MZB158 MPF158 MFJ158 LVN158 LLR158 LBV158 KRZ158 KID158 JYH158 JOL158 JEP158 IUT158 IKX158 IBB158 HRF158 HHJ158 GXN158 GNR158 GDV158 FTZ158 FKD158 FAH158 EQL158 EGP158 DWT158 DMX158 DDB158 CTF158 CJJ158 BZN158 BPR158 BFV158 AVZ158 AMD158 ACH158 SL158 IP158 G158">
      <formula1>"isblank(G3)"</formula1>
    </dataValidation>
  </dataValidations>
  <pageMargins left="0.7" right="0.7" top="0.75" bottom="0.75" header="0.3" footer="0.3"/>
  <pageSetup scale="71" fitToHeight="0" orientation="portrait" r:id="rId1"/>
  <headerFooter alignWithMargins="0">
    <oddHeader>&amp;L&amp;10The City of Winnipeg
Tender No. 101-2019 Addendum 2
&amp;XTemplate Version: C420190115-RW&amp;R&amp;10Bid Submission
Page &amp;P+3 of 15</oddHeader>
    <oddFooter xml:space="preserve">&amp;R__________________
Name of Bidder                    </oddFooter>
  </headerFooter>
  <rowBreaks count="9" manualBreakCount="9">
    <brk id="30" min="1" max="7" man="1"/>
    <brk id="50" min="1" max="7" man="1"/>
    <brk id="76" min="1" max="7" man="1"/>
    <brk id="87" min="1" max="7" man="1"/>
    <brk id="111" min="1" max="7" man="1"/>
    <brk id="127" min="1" max="7" man="1"/>
    <brk id="151" min="1" max="7" man="1"/>
    <brk id="160" min="1" max="7" man="1"/>
    <brk id="16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Delmo_x000d_
Date: April 15, 2019_x000d_
_x000d_
_x000d_
_x000d_
_x000d_
File Size 72,125 bytes</dc:description>
  <cp:lastModifiedBy>Windows User</cp:lastModifiedBy>
  <cp:lastPrinted>2019-04-15T20:49:57Z</cp:lastPrinted>
  <dcterms:created xsi:type="dcterms:W3CDTF">1999-03-31T15:44:33Z</dcterms:created>
  <dcterms:modified xsi:type="dcterms:W3CDTF">2019-04-15T20:53:54Z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